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985"/>
  </bookViews>
  <sheets>
    <sheet name="Лист3" sheetId="3" r:id="rId1"/>
    <sheet name="Лист3 (3)" sheetId="5" r:id="rId2"/>
    <sheet name="с ростом и газом" sheetId="4" r:id="rId3"/>
    <sheet name="Лист1" sheetId="7" r:id="rId4"/>
  </sheets>
  <calcPr calcId="152511" calcOnSave="0"/>
</workbook>
</file>

<file path=xl/calcChain.xml><?xml version="1.0" encoding="utf-8"?>
<calcChain xmlns="http://schemas.openxmlformats.org/spreadsheetml/2006/main">
  <c r="E16" i="4" l="1"/>
  <c r="E14" i="4"/>
  <c r="E19" i="4"/>
  <c r="C20" i="4"/>
  <c r="D20" i="4"/>
  <c r="E13" i="4"/>
  <c r="E11" i="4"/>
  <c r="E12" i="4"/>
  <c r="E5" i="4"/>
  <c r="E6" i="4"/>
  <c r="E7" i="4"/>
  <c r="E8" i="4"/>
  <c r="E9" i="4"/>
  <c r="E10" i="4"/>
  <c r="E4" i="4"/>
  <c r="E15" i="5"/>
  <c r="E14" i="5"/>
  <c r="E13" i="5"/>
  <c r="E12" i="5"/>
  <c r="E11" i="5"/>
  <c r="E10" i="5"/>
  <c r="E9" i="5"/>
  <c r="E8" i="5"/>
  <c r="E7" i="5"/>
  <c r="E6" i="5"/>
  <c r="E4" i="5"/>
  <c r="E5" i="5"/>
</calcChain>
</file>

<file path=xl/sharedStrings.xml><?xml version="1.0" encoding="utf-8"?>
<sst xmlns="http://schemas.openxmlformats.org/spreadsheetml/2006/main" count="81" uniqueCount="37">
  <si>
    <t>Вид услуги</t>
  </si>
  <si>
    <t>Содержание и ремонт жилого помещения                                                                           (с мусоропроводом и лифтом)</t>
  </si>
  <si>
    <t>Плата для населения в месяц</t>
  </si>
  <si>
    <t>с 01.01.2013 по 30.06.2013</t>
  </si>
  <si>
    <t>с 01.07.2013 по 31.12.2013</t>
  </si>
  <si>
    <t>Содержание и ремонт жилого помещения                                                                           (без мусоропровода и лифта)</t>
  </si>
  <si>
    <t>Содержание и ремонт мусоропроводов</t>
  </si>
  <si>
    <t>Обслуживание внутридомового газового оборудования</t>
  </si>
  <si>
    <t>Ед. измерения</t>
  </si>
  <si>
    <t>Техническое обслуживание и ремонт лифтов без учета стоимости электроэнергии на работу лифтов</t>
  </si>
  <si>
    <t>Вывоз твердых бытовых отходов с учетом размещения ( временного хранения)</t>
  </si>
  <si>
    <t>Обслуживание и ремонт электроплит</t>
  </si>
  <si>
    <t>руб./кв. метр общей площади жилого помещения</t>
  </si>
  <si>
    <t>Водоснабжение</t>
  </si>
  <si>
    <t>Водоотведение</t>
  </si>
  <si>
    <t>руб./куб.м</t>
  </si>
  <si>
    <t>Горячее водоснабжение</t>
  </si>
  <si>
    <t>Электроэнергия</t>
  </si>
  <si>
    <t>руб./кВт.ч</t>
  </si>
  <si>
    <t>Тарифы на для населения на 2013 год</t>
  </si>
  <si>
    <t>Примечание</t>
  </si>
  <si>
    <t>Постановление ГК "ЕТО"  от 19.12.2012 № 54/2</t>
  </si>
  <si>
    <t>Отопление</t>
  </si>
  <si>
    <t>Постановление ГК "ЕТО"  от 29.11.2012 № 49/123</t>
  </si>
  <si>
    <t>%  роста</t>
  </si>
  <si>
    <t>рост</t>
  </si>
  <si>
    <t>Постановление администрации города Магнитогорска № 8657-П от 28.06.2013</t>
  </si>
  <si>
    <t xml:space="preserve">Газоснабжение </t>
  </si>
  <si>
    <t>руб./м3</t>
  </si>
  <si>
    <t>руб./чел</t>
  </si>
  <si>
    <t>Постановление ГК "ЕТО"  от 28.06.2013 №21/181</t>
  </si>
  <si>
    <t>руб./Гкал</t>
  </si>
  <si>
    <t>Постановление ГК "ЕТО"  от 28.06.2013 № 21/103</t>
  </si>
  <si>
    <t>дневная зона</t>
  </si>
  <si>
    <t>ночная зона</t>
  </si>
  <si>
    <t>Тарифы  на ЖКУ  для населения на 2013 год</t>
  </si>
  <si>
    <t>Постановление ГК "ЕТО от 27.12.2012 № 57/3, от 28.06.2013 № 21/171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</si>
</sst>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3"/>
  <sheetViews>
    <sheetView tabSelected="1" workbookViewId="0">
      <selection activeCell="A24" sqref="A24"/>
    </sheetView>
  </sheetViews>
  <sheetFormatPr defaultRowHeight="15" x14ac:dyDescent="0.25"/>
  <cols>
    <col min="1" max="1" width="44.85546875" customWidth="1"/>
    <col min="2" max="2" width="13.7109375" customWidth="1"/>
    <col min="3" max="3" width="18.140625" customWidth="1"/>
    <col min="4" max="4" width="18.42578125" customWidth="1"/>
  </cols>
  <sheetData>
    <row r="1" spans="1:36" ht="18.75" x14ac:dyDescent="0.25">
      <c r="A1" s="14" t="s">
        <v>19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41.25" customHeight="1" x14ac:dyDescent="0.25">
      <c r="A2" s="13" t="s">
        <v>0</v>
      </c>
      <c r="B2" s="13" t="s">
        <v>8</v>
      </c>
      <c r="C2" s="13" t="s">
        <v>2</v>
      </c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1.5" x14ac:dyDescent="0.25">
      <c r="A3" s="13"/>
      <c r="B3" s="13"/>
      <c r="C3" s="5" t="s">
        <v>3</v>
      </c>
      <c r="D3" s="5" t="s">
        <v>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31.5" x14ac:dyDescent="0.25">
      <c r="A4" s="6" t="s">
        <v>1</v>
      </c>
      <c r="B4" s="13" t="s">
        <v>12</v>
      </c>
      <c r="C4" s="5">
        <v>11.23</v>
      </c>
      <c r="D4" s="5">
        <v>11.3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31.5" x14ac:dyDescent="0.25">
      <c r="A5" s="6" t="s">
        <v>5</v>
      </c>
      <c r="B5" s="13"/>
      <c r="C5" s="5">
        <v>10.43</v>
      </c>
      <c r="D5" s="5">
        <v>11.16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8.75" x14ac:dyDescent="0.25">
      <c r="A6" s="6" t="s">
        <v>6</v>
      </c>
      <c r="B6" s="13"/>
      <c r="C6" s="5">
        <v>0.73</v>
      </c>
      <c r="D6" s="5">
        <v>0.84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31.5" x14ac:dyDescent="0.25">
      <c r="A7" s="6" t="s">
        <v>7</v>
      </c>
      <c r="B7" s="13"/>
      <c r="C7" s="5">
        <v>0.19</v>
      </c>
      <c r="D7" s="5">
        <v>0.21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47.25" x14ac:dyDescent="0.25">
      <c r="A8" s="6" t="s">
        <v>9</v>
      </c>
      <c r="B8" s="13"/>
      <c r="C8" s="5">
        <v>3.84</v>
      </c>
      <c r="D8" s="5">
        <v>4.17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31.5" x14ac:dyDescent="0.25">
      <c r="A9" s="6" t="s">
        <v>10</v>
      </c>
      <c r="B9" s="13"/>
      <c r="C9" s="5">
        <v>0.98</v>
      </c>
      <c r="D9" s="5">
        <v>1.1000000000000001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8.75" x14ac:dyDescent="0.25">
      <c r="A10" s="6" t="s">
        <v>11</v>
      </c>
      <c r="B10" s="13"/>
      <c r="C10" s="5">
        <v>0.14000000000000001</v>
      </c>
      <c r="D10" s="5">
        <v>0.15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8.75" x14ac:dyDescent="0.25">
      <c r="A11" s="6" t="s">
        <v>13</v>
      </c>
      <c r="B11" s="13" t="s">
        <v>15</v>
      </c>
      <c r="C11" s="5">
        <v>17.87</v>
      </c>
      <c r="D11" s="5">
        <v>20.239999999999998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8.75" x14ac:dyDescent="0.25">
      <c r="A12" s="6" t="s">
        <v>14</v>
      </c>
      <c r="B12" s="13"/>
      <c r="C12" s="5">
        <v>15.53</v>
      </c>
      <c r="D12" s="5">
        <v>17.239999999999998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8.75" x14ac:dyDescent="0.25">
      <c r="A13" s="6" t="s">
        <v>16</v>
      </c>
      <c r="B13" s="13"/>
      <c r="C13" s="5">
        <v>78.430000000000007</v>
      </c>
      <c r="D13" s="5">
        <v>87.38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78.75" x14ac:dyDescent="0.25">
      <c r="A14" s="6" t="s">
        <v>22</v>
      </c>
      <c r="B14" s="5" t="s">
        <v>12</v>
      </c>
      <c r="C14" s="5">
        <v>35.79</v>
      </c>
      <c r="D14" s="5">
        <v>39.44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8.75" x14ac:dyDescent="0.25">
      <c r="A15" s="6" t="s">
        <v>17</v>
      </c>
      <c r="B15" s="5" t="s">
        <v>18</v>
      </c>
      <c r="C15" s="5">
        <v>2.09</v>
      </c>
      <c r="D15" s="5">
        <v>2.41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8.75" x14ac:dyDescent="0.25">
      <c r="A16" s="4"/>
      <c r="B16" s="4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8.75" x14ac:dyDescent="0.25">
      <c r="A17" s="4"/>
      <c r="B17" s="4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8.75" x14ac:dyDescent="0.25">
      <c r="A18" s="4"/>
      <c r="B18" s="4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8.75" x14ac:dyDescent="0.25">
      <c r="A19" s="4"/>
      <c r="B19" s="4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8.75" x14ac:dyDescent="0.25">
      <c r="A20" s="4"/>
      <c r="B20" s="4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8.75" x14ac:dyDescent="0.25">
      <c r="A21" s="4"/>
      <c r="B21" s="4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8.75" x14ac:dyDescent="0.25">
      <c r="A22" s="4"/>
      <c r="B22" s="4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8.75" x14ac:dyDescent="0.25">
      <c r="A23" s="4"/>
      <c r="B23" s="4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8.75" x14ac:dyDescent="0.25">
      <c r="A24" s="4"/>
      <c r="B24" s="4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8.75" x14ac:dyDescent="0.25">
      <c r="A25" s="4"/>
      <c r="B25" s="4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8.75" x14ac:dyDescent="0.25">
      <c r="A26" s="4"/>
      <c r="B26" s="4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8.75" x14ac:dyDescent="0.25">
      <c r="A27" s="4"/>
      <c r="B27" s="4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8.75" x14ac:dyDescent="0.25">
      <c r="A28" s="4"/>
      <c r="B28" s="4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8.75" x14ac:dyDescent="0.25">
      <c r="A29" s="4"/>
      <c r="B29" s="4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8.75" x14ac:dyDescent="0.25">
      <c r="A30" s="4"/>
      <c r="B30" s="4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8.75" x14ac:dyDescent="0.25">
      <c r="A31" s="4"/>
      <c r="B31" s="4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8.75" x14ac:dyDescent="0.25">
      <c r="A32" s="4"/>
      <c r="B32" s="4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8.75" x14ac:dyDescent="0.25">
      <c r="A33" s="4"/>
      <c r="B33" s="4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8.75" x14ac:dyDescent="0.25">
      <c r="A34" s="4"/>
      <c r="B34" s="4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8.75" x14ac:dyDescent="0.25">
      <c r="A35" s="4"/>
      <c r="B35" s="4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8.75" x14ac:dyDescent="0.25">
      <c r="A36" s="4"/>
      <c r="B36" s="4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8.75" x14ac:dyDescent="0.25">
      <c r="A37" s="4"/>
      <c r="B37" s="4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8.75" x14ac:dyDescent="0.25">
      <c r="A38" s="4"/>
      <c r="B38" s="4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8.75" x14ac:dyDescent="0.25">
      <c r="A39" s="4"/>
      <c r="B39" s="4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8.75" x14ac:dyDescent="0.25">
      <c r="A40" s="4"/>
      <c r="B40" s="4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8.75" x14ac:dyDescent="0.25">
      <c r="A41" s="4"/>
      <c r="B41" s="4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8.75" x14ac:dyDescent="0.25">
      <c r="A42" s="4"/>
      <c r="B42" s="4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8.75" x14ac:dyDescent="0.25">
      <c r="A43" s="4"/>
      <c r="B43" s="4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8.75" x14ac:dyDescent="0.25">
      <c r="A44" s="4"/>
      <c r="B44" s="4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8.75" x14ac:dyDescent="0.25">
      <c r="A45" s="4"/>
      <c r="B45" s="4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8.75" x14ac:dyDescent="0.25">
      <c r="A46" s="4"/>
      <c r="B46" s="4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8.75" x14ac:dyDescent="0.25">
      <c r="A47" s="4"/>
      <c r="B47" s="4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8.75" x14ac:dyDescent="0.25">
      <c r="A48" s="4"/>
      <c r="B48" s="4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8.75" x14ac:dyDescent="0.25">
      <c r="A49" s="4"/>
      <c r="B49" s="4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8.75" x14ac:dyDescent="0.25">
      <c r="A50" s="4"/>
      <c r="B50" s="4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8.75" x14ac:dyDescent="0.25">
      <c r="A51" s="4"/>
      <c r="B51" s="4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8.75" x14ac:dyDescent="0.25">
      <c r="A52" s="4"/>
      <c r="B52" s="4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8.75" x14ac:dyDescent="0.25">
      <c r="A53" s="4"/>
      <c r="B53" s="4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8.75" x14ac:dyDescent="0.25">
      <c r="A54" s="4"/>
      <c r="B54" s="4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8.75" x14ac:dyDescent="0.25">
      <c r="A55" s="4"/>
      <c r="B55" s="4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8.75" x14ac:dyDescent="0.25">
      <c r="A56" s="4"/>
      <c r="B56" s="4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8.75" x14ac:dyDescent="0.25">
      <c r="A57" s="4"/>
      <c r="B57" s="4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8.75" x14ac:dyDescent="0.25">
      <c r="A58" s="4"/>
      <c r="B58" s="4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8.75" x14ac:dyDescent="0.25">
      <c r="A59" s="4"/>
      <c r="B59" s="4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8.75" x14ac:dyDescent="0.25">
      <c r="A60" s="4"/>
      <c r="B60" s="4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8.75" x14ac:dyDescent="0.25">
      <c r="A61" s="4"/>
      <c r="B61" s="4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8.75" x14ac:dyDescent="0.25">
      <c r="A62" s="4"/>
      <c r="B62" s="4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8.75" x14ac:dyDescent="0.25">
      <c r="A63" s="4"/>
      <c r="B63" s="4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8.75" x14ac:dyDescent="0.25">
      <c r="A64" s="4"/>
      <c r="B64" s="4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8.75" x14ac:dyDescent="0.25">
      <c r="A65" s="4"/>
      <c r="B65" s="4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8.75" x14ac:dyDescent="0.25">
      <c r="A66" s="4"/>
      <c r="B66" s="4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8.75" x14ac:dyDescent="0.25">
      <c r="A67" s="4"/>
      <c r="B67" s="4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8.75" x14ac:dyDescent="0.25">
      <c r="A68" s="4"/>
      <c r="B68" s="4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8.75" x14ac:dyDescent="0.25">
      <c r="A69" s="4"/>
      <c r="B69" s="4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8.75" x14ac:dyDescent="0.25">
      <c r="A70" s="4"/>
      <c r="B70" s="4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8.75" x14ac:dyDescent="0.25">
      <c r="A71" s="4"/>
      <c r="B71" s="4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8.75" x14ac:dyDescent="0.25">
      <c r="A72" s="4"/>
      <c r="B72" s="4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8.75" x14ac:dyDescent="0.25">
      <c r="A73" s="4"/>
      <c r="B73" s="4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8.75" x14ac:dyDescent="0.25">
      <c r="A74" s="4"/>
      <c r="B74" s="4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8.75" x14ac:dyDescent="0.25">
      <c r="A75" s="4"/>
      <c r="B75" s="4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8.75" x14ac:dyDescent="0.25">
      <c r="A76" s="4"/>
      <c r="B76" s="4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8.75" x14ac:dyDescent="0.25">
      <c r="A77" s="4"/>
      <c r="B77" s="4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8.75" x14ac:dyDescent="0.25">
      <c r="A78" s="4"/>
      <c r="B78" s="4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8.75" x14ac:dyDescent="0.25">
      <c r="A79" s="4"/>
      <c r="B79" s="4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8.75" x14ac:dyDescent="0.25">
      <c r="A80" s="4"/>
      <c r="B80" s="4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8.75" x14ac:dyDescent="0.25">
      <c r="A81" s="4"/>
      <c r="B81" s="4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8.75" x14ac:dyDescent="0.25">
      <c r="A82" s="4"/>
      <c r="B82" s="4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8.75" x14ac:dyDescent="0.25">
      <c r="A83" s="4"/>
      <c r="B83" s="4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8.75" x14ac:dyDescent="0.25">
      <c r="A84" s="4"/>
      <c r="B84" s="4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8.75" x14ac:dyDescent="0.25">
      <c r="A85" s="4"/>
      <c r="B85" s="4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8.75" x14ac:dyDescent="0.25">
      <c r="A86" s="4"/>
      <c r="B86" s="4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8.75" x14ac:dyDescent="0.25">
      <c r="A87" s="4"/>
      <c r="B87" s="4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8.75" x14ac:dyDescent="0.25">
      <c r="A88" s="4"/>
      <c r="B88" s="4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8.75" x14ac:dyDescent="0.25">
      <c r="A89" s="4"/>
      <c r="B89" s="4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8.75" x14ac:dyDescent="0.25">
      <c r="A90" s="4"/>
      <c r="B90" s="4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8.75" x14ac:dyDescent="0.25">
      <c r="A91" s="4"/>
      <c r="B91" s="4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8.75" x14ac:dyDescent="0.2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8.75" x14ac:dyDescent="0.2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8.75" x14ac:dyDescent="0.2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8.75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8.75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8.75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8.75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8.75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8.75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8.75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8.75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8.75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8.75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8.75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8.75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8.75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8.75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8.75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8.75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8.75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8.75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8.75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8.75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8.75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8.75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8.75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8.75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8.75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8.75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8.75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8.75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8.75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8.75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8.75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8.75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8.75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8.75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8.75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8.75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8.75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8.75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8.75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8.75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8.75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8.75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8.75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8.75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8.75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8.75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8.75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8.75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8.75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8.75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8.75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8.75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8.75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8.75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8.75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8.75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8.75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8.75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8.75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8.75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8.75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8.75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8.75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8.75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8.75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8.75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8.75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8.75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8.75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8.75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8.75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8.75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8.75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8.75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8.75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8.75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8.75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8.75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8.75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8.75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8.75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8.75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8.75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8.75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8.75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8.75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8.75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8.75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8.75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8.75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8.75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8.75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8.75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8.75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8.75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8.75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8.75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8.75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8.75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8.75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8.75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8.75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8.75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8.75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8.75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8.75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8.75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8.75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8.75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8.75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8.75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8.75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8.75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8.75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8.75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8.75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8.75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8.75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8.75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8.75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8.75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8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8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8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8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8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8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8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8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</sheetData>
  <mergeCells count="6">
    <mergeCell ref="B11:B13"/>
    <mergeCell ref="A1:D1"/>
    <mergeCell ref="A2:A3"/>
    <mergeCell ref="C2:D2"/>
    <mergeCell ref="B2:B3"/>
    <mergeCell ref="B4:B10"/>
  </mergeCells>
  <pageMargins left="0.4" right="0.28000000000000003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3"/>
  <sheetViews>
    <sheetView workbookViewId="0">
      <selection activeCell="B14" sqref="B14:D14"/>
    </sheetView>
  </sheetViews>
  <sheetFormatPr defaultRowHeight="15" x14ac:dyDescent="0.25"/>
  <cols>
    <col min="1" max="1" width="38.5703125" customWidth="1"/>
    <col min="2" max="2" width="13.7109375" customWidth="1"/>
    <col min="3" max="3" width="18.140625" customWidth="1"/>
    <col min="4" max="4" width="18.42578125" customWidth="1"/>
    <col min="5" max="5" width="9.5703125" customWidth="1"/>
  </cols>
  <sheetData>
    <row r="1" spans="1:36" ht="18.75" x14ac:dyDescent="0.25">
      <c r="A1" s="15" t="s">
        <v>19</v>
      </c>
      <c r="B1" s="16"/>
      <c r="C1" s="16"/>
      <c r="D1" s="16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41.25" customHeight="1" x14ac:dyDescent="0.25">
      <c r="A2" s="13" t="s">
        <v>0</v>
      </c>
      <c r="B2" s="13" t="s">
        <v>8</v>
      </c>
      <c r="C2" s="13" t="s">
        <v>2</v>
      </c>
      <c r="D2" s="13"/>
      <c r="E2" s="13" t="s">
        <v>24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1.5" x14ac:dyDescent="0.25">
      <c r="A3" s="13"/>
      <c r="B3" s="13"/>
      <c r="C3" s="5" t="s">
        <v>3</v>
      </c>
      <c r="D3" s="5" t="s">
        <v>4</v>
      </c>
      <c r="E3" s="1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48" customHeight="1" x14ac:dyDescent="0.25">
      <c r="A4" s="6" t="s">
        <v>1</v>
      </c>
      <c r="B4" s="13" t="s">
        <v>12</v>
      </c>
      <c r="C4" s="5">
        <v>11.23</v>
      </c>
      <c r="D4" s="5">
        <v>11.3</v>
      </c>
      <c r="E4" s="5">
        <f t="shared" ref="E4:E15" si="0">D4/C4*100-100</f>
        <v>0.62333036509349427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51.75" customHeight="1" x14ac:dyDescent="0.25">
      <c r="A5" s="6" t="s">
        <v>5</v>
      </c>
      <c r="B5" s="13"/>
      <c r="C5" s="5">
        <v>10.43</v>
      </c>
      <c r="D5" s="5">
        <v>11.16</v>
      </c>
      <c r="E5" s="5">
        <f t="shared" si="0"/>
        <v>6.9990412272291422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37.5" customHeight="1" x14ac:dyDescent="0.25">
      <c r="A6" s="6" t="s">
        <v>6</v>
      </c>
      <c r="B6" s="13"/>
      <c r="C6" s="5">
        <v>0.73</v>
      </c>
      <c r="D6" s="5">
        <v>0.84</v>
      </c>
      <c r="E6" s="5">
        <f t="shared" si="0"/>
        <v>15.06849315068493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31.5" x14ac:dyDescent="0.25">
      <c r="A7" s="6" t="s">
        <v>7</v>
      </c>
      <c r="B7" s="13"/>
      <c r="C7" s="5">
        <v>0.19</v>
      </c>
      <c r="D7" s="5">
        <v>0.21</v>
      </c>
      <c r="E7" s="5">
        <f t="shared" si="0"/>
        <v>10.526315789473671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47.25" x14ac:dyDescent="0.25">
      <c r="A8" s="6" t="s">
        <v>9</v>
      </c>
      <c r="B8" s="13"/>
      <c r="C8" s="5">
        <v>3.84</v>
      </c>
      <c r="D8" s="5">
        <v>4.17</v>
      </c>
      <c r="E8" s="5">
        <f t="shared" si="0"/>
        <v>8.59375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53.25" customHeight="1" x14ac:dyDescent="0.25">
      <c r="A9" s="6" t="s">
        <v>10</v>
      </c>
      <c r="B9" s="13"/>
      <c r="C9" s="5">
        <v>0.98</v>
      </c>
      <c r="D9" s="5">
        <v>1.1000000000000001</v>
      </c>
      <c r="E9" s="5">
        <f t="shared" si="0"/>
        <v>12.244897959183689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31.5" x14ac:dyDescent="0.25">
      <c r="A10" s="6" t="s">
        <v>11</v>
      </c>
      <c r="B10" s="13"/>
      <c r="C10" s="5">
        <v>0.14000000000000001</v>
      </c>
      <c r="D10" s="5">
        <v>0.15</v>
      </c>
      <c r="E10" s="5">
        <f t="shared" si="0"/>
        <v>7.1428571428571388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8.75" x14ac:dyDescent="0.25">
      <c r="A11" s="6" t="s">
        <v>13</v>
      </c>
      <c r="B11" s="13" t="s">
        <v>15</v>
      </c>
      <c r="C11" s="5">
        <v>17.87</v>
      </c>
      <c r="D11" s="5">
        <v>20.239999999999998</v>
      </c>
      <c r="E11" s="5">
        <f t="shared" si="0"/>
        <v>13.262451035254614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8.75" x14ac:dyDescent="0.25">
      <c r="A12" s="6" t="s">
        <v>14</v>
      </c>
      <c r="B12" s="13"/>
      <c r="C12" s="5">
        <v>15.53</v>
      </c>
      <c r="D12" s="5">
        <v>17.239999999999998</v>
      </c>
      <c r="E12" s="5">
        <f t="shared" si="0"/>
        <v>11.01094655505473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8.75" x14ac:dyDescent="0.25">
      <c r="A13" s="6" t="s">
        <v>16</v>
      </c>
      <c r="B13" s="13"/>
      <c r="C13" s="5">
        <v>78.430000000000007</v>
      </c>
      <c r="D13" s="5">
        <v>87.38</v>
      </c>
      <c r="E13" s="5">
        <f t="shared" si="0"/>
        <v>11.411449700369729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78.75" x14ac:dyDescent="0.25">
      <c r="A14" s="6" t="s">
        <v>22</v>
      </c>
      <c r="B14" s="5" t="s">
        <v>12</v>
      </c>
      <c r="C14" s="5">
        <v>35.79</v>
      </c>
      <c r="D14" s="5">
        <v>39.44</v>
      </c>
      <c r="E14" s="5">
        <f t="shared" si="0"/>
        <v>10.198379435596536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8.75" x14ac:dyDescent="0.25">
      <c r="A15" s="6" t="s">
        <v>17</v>
      </c>
      <c r="B15" s="5" t="s">
        <v>18</v>
      </c>
      <c r="C15" s="5">
        <v>2.09</v>
      </c>
      <c r="D15" s="5">
        <v>2.41</v>
      </c>
      <c r="E15" s="5">
        <f t="shared" si="0"/>
        <v>15.311004784689004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8.75" x14ac:dyDescent="0.25">
      <c r="A16" s="4"/>
      <c r="B16" s="4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8.75" x14ac:dyDescent="0.25">
      <c r="A17" s="4"/>
      <c r="B17" s="4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8.75" x14ac:dyDescent="0.25">
      <c r="A18" s="4"/>
      <c r="B18" s="4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8.75" x14ac:dyDescent="0.25">
      <c r="A19" s="4"/>
      <c r="B19" s="4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8.75" x14ac:dyDescent="0.25">
      <c r="A20" s="4"/>
      <c r="B20" s="4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8.75" x14ac:dyDescent="0.25">
      <c r="A21" s="4"/>
      <c r="B21" s="4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8.75" x14ac:dyDescent="0.25">
      <c r="A22" s="4"/>
      <c r="B22" s="4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8.75" x14ac:dyDescent="0.25">
      <c r="A23" s="4"/>
      <c r="B23" s="4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8.75" x14ac:dyDescent="0.25">
      <c r="A24" s="4"/>
      <c r="B24" s="4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8.75" x14ac:dyDescent="0.25">
      <c r="A25" s="4"/>
      <c r="B25" s="4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8.75" x14ac:dyDescent="0.25">
      <c r="A26" s="4"/>
      <c r="B26" s="4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8.75" x14ac:dyDescent="0.25">
      <c r="A27" s="4"/>
      <c r="B27" s="4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8.75" x14ac:dyDescent="0.25">
      <c r="A28" s="4"/>
      <c r="B28" s="4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8.75" x14ac:dyDescent="0.25">
      <c r="A29" s="4"/>
      <c r="B29" s="4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8.75" x14ac:dyDescent="0.25">
      <c r="A30" s="4"/>
      <c r="B30" s="4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8.75" x14ac:dyDescent="0.25">
      <c r="A31" s="4"/>
      <c r="B31" s="4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8.75" x14ac:dyDescent="0.25">
      <c r="A32" s="4"/>
      <c r="B32" s="4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8.75" x14ac:dyDescent="0.25">
      <c r="A33" s="4"/>
      <c r="B33" s="4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8.75" x14ac:dyDescent="0.25">
      <c r="A34" s="4"/>
      <c r="B34" s="4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8.75" x14ac:dyDescent="0.25">
      <c r="A35" s="4"/>
      <c r="B35" s="4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8.75" x14ac:dyDescent="0.25">
      <c r="A36" s="4"/>
      <c r="B36" s="4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8.75" x14ac:dyDescent="0.25">
      <c r="A37" s="4"/>
      <c r="B37" s="4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8.75" x14ac:dyDescent="0.25">
      <c r="A38" s="4"/>
      <c r="B38" s="4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8.75" x14ac:dyDescent="0.25">
      <c r="A39" s="4"/>
      <c r="B39" s="4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8.75" x14ac:dyDescent="0.25">
      <c r="A40" s="4"/>
      <c r="B40" s="4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8.75" x14ac:dyDescent="0.25">
      <c r="A41" s="4"/>
      <c r="B41" s="4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8.75" x14ac:dyDescent="0.25">
      <c r="A42" s="4"/>
      <c r="B42" s="4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8.75" x14ac:dyDescent="0.25">
      <c r="A43" s="4"/>
      <c r="B43" s="4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8.75" x14ac:dyDescent="0.25">
      <c r="A44" s="4"/>
      <c r="B44" s="4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8.75" x14ac:dyDescent="0.25">
      <c r="A45" s="4"/>
      <c r="B45" s="4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8.75" x14ac:dyDescent="0.25">
      <c r="A46" s="4"/>
      <c r="B46" s="4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8.75" x14ac:dyDescent="0.25">
      <c r="A47" s="4"/>
      <c r="B47" s="4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8.75" x14ac:dyDescent="0.25">
      <c r="A48" s="4"/>
      <c r="B48" s="4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8.75" x14ac:dyDescent="0.25">
      <c r="A49" s="4"/>
      <c r="B49" s="4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8.75" x14ac:dyDescent="0.25">
      <c r="A50" s="4"/>
      <c r="B50" s="4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8.75" x14ac:dyDescent="0.25">
      <c r="A51" s="4"/>
      <c r="B51" s="4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8.75" x14ac:dyDescent="0.25">
      <c r="A52" s="4"/>
      <c r="B52" s="4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8.75" x14ac:dyDescent="0.25">
      <c r="A53" s="4"/>
      <c r="B53" s="4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8.75" x14ac:dyDescent="0.25">
      <c r="A54" s="4"/>
      <c r="B54" s="4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8.75" x14ac:dyDescent="0.25">
      <c r="A55" s="4"/>
      <c r="B55" s="4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8.75" x14ac:dyDescent="0.25">
      <c r="A56" s="4"/>
      <c r="B56" s="4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8.75" x14ac:dyDescent="0.25">
      <c r="A57" s="4"/>
      <c r="B57" s="4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8.75" x14ac:dyDescent="0.25">
      <c r="A58" s="4"/>
      <c r="B58" s="4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8.75" x14ac:dyDescent="0.25">
      <c r="A59" s="4"/>
      <c r="B59" s="4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8.75" x14ac:dyDescent="0.25">
      <c r="A60" s="4"/>
      <c r="B60" s="4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8.75" x14ac:dyDescent="0.25">
      <c r="A61" s="4"/>
      <c r="B61" s="4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8.75" x14ac:dyDescent="0.25">
      <c r="A62" s="4"/>
      <c r="B62" s="4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8.75" x14ac:dyDescent="0.25">
      <c r="A63" s="4"/>
      <c r="B63" s="4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8.75" x14ac:dyDescent="0.25">
      <c r="A64" s="4"/>
      <c r="B64" s="4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8.75" x14ac:dyDescent="0.25">
      <c r="A65" s="4"/>
      <c r="B65" s="4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8.75" x14ac:dyDescent="0.25">
      <c r="A66" s="4"/>
      <c r="B66" s="4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8.75" x14ac:dyDescent="0.25">
      <c r="A67" s="4"/>
      <c r="B67" s="4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8.75" x14ac:dyDescent="0.25">
      <c r="A68" s="4"/>
      <c r="B68" s="4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8.75" x14ac:dyDescent="0.25">
      <c r="A69" s="4"/>
      <c r="B69" s="4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8.75" x14ac:dyDescent="0.25">
      <c r="A70" s="4"/>
      <c r="B70" s="4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8.75" x14ac:dyDescent="0.25">
      <c r="A71" s="4"/>
      <c r="B71" s="4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8.75" x14ac:dyDescent="0.25">
      <c r="A72" s="4"/>
      <c r="B72" s="4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8.75" x14ac:dyDescent="0.25">
      <c r="A73" s="4"/>
      <c r="B73" s="4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8.75" x14ac:dyDescent="0.25">
      <c r="A74" s="4"/>
      <c r="B74" s="4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8.75" x14ac:dyDescent="0.25">
      <c r="A75" s="4"/>
      <c r="B75" s="4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8.75" x14ac:dyDescent="0.25">
      <c r="A76" s="4"/>
      <c r="B76" s="4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8.75" x14ac:dyDescent="0.25">
      <c r="A77" s="4"/>
      <c r="B77" s="4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8.75" x14ac:dyDescent="0.25">
      <c r="A78" s="4"/>
      <c r="B78" s="4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8.75" x14ac:dyDescent="0.25">
      <c r="A79" s="4"/>
      <c r="B79" s="4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8.75" x14ac:dyDescent="0.25">
      <c r="A80" s="4"/>
      <c r="B80" s="4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8.75" x14ac:dyDescent="0.25">
      <c r="A81" s="4"/>
      <c r="B81" s="4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8.75" x14ac:dyDescent="0.25">
      <c r="A82" s="4"/>
      <c r="B82" s="4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8.75" x14ac:dyDescent="0.25">
      <c r="A83" s="4"/>
      <c r="B83" s="4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8.75" x14ac:dyDescent="0.25">
      <c r="A84" s="4"/>
      <c r="B84" s="4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8.75" x14ac:dyDescent="0.25">
      <c r="A85" s="4"/>
      <c r="B85" s="4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8.75" x14ac:dyDescent="0.25">
      <c r="A86" s="4"/>
      <c r="B86" s="4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8.75" x14ac:dyDescent="0.25">
      <c r="A87" s="4"/>
      <c r="B87" s="4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8.75" x14ac:dyDescent="0.25">
      <c r="A88" s="4"/>
      <c r="B88" s="4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8.75" x14ac:dyDescent="0.25">
      <c r="A89" s="4"/>
      <c r="B89" s="4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8.75" x14ac:dyDescent="0.25">
      <c r="A90" s="4"/>
      <c r="B90" s="4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8.75" x14ac:dyDescent="0.25">
      <c r="A91" s="4"/>
      <c r="B91" s="4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8.75" x14ac:dyDescent="0.2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8.75" x14ac:dyDescent="0.2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8.75" x14ac:dyDescent="0.2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8.75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8.75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8.75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8.75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8.75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8.75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8.75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8.75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8.75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8.75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8.75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8.75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8.75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8.75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8.75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8.75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8.75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8.75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8.75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8.75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8.75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8.75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8.75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8.75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8.75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8.75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8.75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8.75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8.75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8.75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8.75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8.75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8.75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8.75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8.75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8.75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8.75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8.75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8.75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8.75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8.75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8.75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8.75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8.75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8.75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8.75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8.75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8.75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8.75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8.75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8.75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8.75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8.75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8.75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8.75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8.75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8.75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8.75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8.75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8.75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8.75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8.75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8.75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8.75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8.75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8.75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8.75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8.75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8.75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8.75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8.75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8.75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8.75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8.75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8.75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8.75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8.75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8.75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8.75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8.75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8.75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8.75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8.75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8.75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8.75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8.75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8.75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8.75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8.75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8.75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8.75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8.75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8.75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8.75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8.75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8.75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8.75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8.75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8.75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8.75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8.75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8.75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8.75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8.75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8.75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8.75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8.75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8.75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8.75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8.75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8.75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8.75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8.75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8.75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8.75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8.75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8.75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8.75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8.75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8.75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8.75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8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8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8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8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8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8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8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8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</sheetData>
  <mergeCells count="7">
    <mergeCell ref="B4:B10"/>
    <mergeCell ref="B11:B13"/>
    <mergeCell ref="E2:E3"/>
    <mergeCell ref="A1:E1"/>
    <mergeCell ref="A2:A3"/>
    <mergeCell ref="B2:B3"/>
    <mergeCell ref="C2:D2"/>
  </mergeCells>
  <pageMargins left="0.4" right="0.28000000000000003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6"/>
  <sheetViews>
    <sheetView workbookViewId="0">
      <selection activeCell="A14" sqref="A14:A15"/>
    </sheetView>
  </sheetViews>
  <sheetFormatPr defaultRowHeight="15" x14ac:dyDescent="0.25"/>
  <cols>
    <col min="1" max="1" width="43.140625" customWidth="1"/>
    <col min="2" max="2" width="13.140625" customWidth="1"/>
    <col min="3" max="3" width="14.85546875" customWidth="1"/>
    <col min="4" max="5" width="14" customWidth="1"/>
    <col min="6" max="6" width="21.28515625" customWidth="1"/>
  </cols>
  <sheetData>
    <row r="1" spans="1:37" ht="42.75" customHeight="1" x14ac:dyDescent="0.25">
      <c r="A1" s="23" t="s">
        <v>35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41.25" customHeight="1" x14ac:dyDescent="0.25">
      <c r="A2" s="13" t="s">
        <v>0</v>
      </c>
      <c r="B2" s="13" t="s">
        <v>8</v>
      </c>
      <c r="C2" s="13" t="s">
        <v>2</v>
      </c>
      <c r="D2" s="13"/>
      <c r="E2" s="18" t="s">
        <v>25</v>
      </c>
      <c r="F2" s="18" t="s">
        <v>20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47.25" x14ac:dyDescent="0.25">
      <c r="A3" s="13"/>
      <c r="B3" s="13"/>
      <c r="C3" s="5" t="s">
        <v>3</v>
      </c>
      <c r="D3" s="5" t="s">
        <v>4</v>
      </c>
      <c r="E3" s="19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31.5" x14ac:dyDescent="0.25">
      <c r="A4" s="6" t="s">
        <v>1</v>
      </c>
      <c r="B4" s="13" t="s">
        <v>12</v>
      </c>
      <c r="C4" s="5">
        <v>11.23</v>
      </c>
      <c r="D4" s="7">
        <v>11.23</v>
      </c>
      <c r="E4" s="8">
        <f>D4/C4</f>
        <v>1</v>
      </c>
      <c r="F4" s="18" t="s">
        <v>26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31.5" x14ac:dyDescent="0.25">
      <c r="A5" s="6" t="s">
        <v>5</v>
      </c>
      <c r="B5" s="13"/>
      <c r="C5" s="5">
        <v>10.43</v>
      </c>
      <c r="D5" s="7">
        <v>10.43</v>
      </c>
      <c r="E5" s="8">
        <f t="shared" ref="E5:E19" si="0">D5/C5</f>
        <v>1</v>
      </c>
      <c r="F5" s="2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8.75" x14ac:dyDescent="0.25">
      <c r="A6" s="6" t="s">
        <v>6</v>
      </c>
      <c r="B6" s="13"/>
      <c r="C6" s="5">
        <v>0.73</v>
      </c>
      <c r="D6" s="7">
        <v>0.73</v>
      </c>
      <c r="E6" s="8">
        <f t="shared" si="0"/>
        <v>1</v>
      </c>
      <c r="F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x14ac:dyDescent="0.25">
      <c r="A7" s="6" t="s">
        <v>7</v>
      </c>
      <c r="B7" s="13"/>
      <c r="C7" s="5">
        <v>0.19</v>
      </c>
      <c r="D7" s="7">
        <v>0.19</v>
      </c>
      <c r="E7" s="8">
        <f t="shared" si="0"/>
        <v>1</v>
      </c>
      <c r="F7" s="2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47.25" x14ac:dyDescent="0.25">
      <c r="A8" s="6" t="s">
        <v>9</v>
      </c>
      <c r="B8" s="13"/>
      <c r="C8" s="5">
        <v>3.84</v>
      </c>
      <c r="D8" s="7">
        <v>3.84</v>
      </c>
      <c r="E8" s="8">
        <f t="shared" si="0"/>
        <v>1</v>
      </c>
      <c r="F8" s="2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1.5" x14ac:dyDescent="0.25">
      <c r="A9" s="6" t="s">
        <v>10</v>
      </c>
      <c r="B9" s="13"/>
      <c r="C9" s="5">
        <v>0.98</v>
      </c>
      <c r="D9" s="7">
        <v>0.98</v>
      </c>
      <c r="E9" s="8">
        <f t="shared" si="0"/>
        <v>1</v>
      </c>
      <c r="F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8.75" x14ac:dyDescent="0.25">
      <c r="A10" s="6" t="s">
        <v>11</v>
      </c>
      <c r="B10" s="13"/>
      <c r="C10" s="5">
        <v>0.14000000000000001</v>
      </c>
      <c r="D10" s="7">
        <v>0.14000000000000001</v>
      </c>
      <c r="E10" s="8">
        <f t="shared" si="0"/>
        <v>1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8.25" customHeight="1" x14ac:dyDescent="0.25">
      <c r="A11" s="6" t="s">
        <v>13</v>
      </c>
      <c r="B11" s="13" t="s">
        <v>15</v>
      </c>
      <c r="C11" s="5">
        <v>17.87</v>
      </c>
      <c r="D11" s="5">
        <v>20.239999999999998</v>
      </c>
      <c r="E11" s="8">
        <f t="shared" si="0"/>
        <v>1.1326245103525461</v>
      </c>
      <c r="F11" s="18" t="s">
        <v>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7.5" customHeight="1" x14ac:dyDescent="0.25">
      <c r="A12" s="6" t="s">
        <v>14</v>
      </c>
      <c r="B12" s="13"/>
      <c r="C12" s="5">
        <v>15.22</v>
      </c>
      <c r="D12" s="5">
        <v>17.239999999999998</v>
      </c>
      <c r="E12" s="8">
        <f t="shared" si="0"/>
        <v>1.1327201051248357</v>
      </c>
      <c r="F12" s="1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63" x14ac:dyDescent="0.25">
      <c r="A13" s="6" t="s">
        <v>16</v>
      </c>
      <c r="B13" s="13"/>
      <c r="C13" s="5">
        <v>78.430000000000007</v>
      </c>
      <c r="D13" s="5">
        <v>87.04</v>
      </c>
      <c r="E13" s="8">
        <f t="shared" si="0"/>
        <v>1.1097794211398699</v>
      </c>
      <c r="F13" s="12" t="s">
        <v>36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8.75" x14ac:dyDescent="0.25">
      <c r="A14" s="20" t="s">
        <v>22</v>
      </c>
      <c r="B14" s="7" t="s">
        <v>31</v>
      </c>
      <c r="C14" s="7">
        <v>994.09</v>
      </c>
      <c r="D14" s="7">
        <v>1090.19</v>
      </c>
      <c r="E14" s="18">
        <f>D14/C14</f>
        <v>1.0966713275457958</v>
      </c>
      <c r="F14" s="18" t="s">
        <v>32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78.75" x14ac:dyDescent="0.25">
      <c r="A15" s="21"/>
      <c r="B15" s="5" t="s">
        <v>12</v>
      </c>
      <c r="C15" s="5">
        <v>35.79</v>
      </c>
      <c r="D15" s="5">
        <v>39.25</v>
      </c>
      <c r="E15" s="19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7.25" customHeight="1" x14ac:dyDescent="0.25">
      <c r="A16" s="6" t="s">
        <v>17</v>
      </c>
      <c r="B16" s="18" t="s">
        <v>18</v>
      </c>
      <c r="C16" s="5">
        <v>2.09</v>
      </c>
      <c r="D16" s="5">
        <v>2.41</v>
      </c>
      <c r="E16" s="18">
        <f>D16/C16</f>
        <v>1.1531100478468901</v>
      </c>
      <c r="F16" s="13" t="s">
        <v>21</v>
      </c>
    </row>
    <row r="17" spans="1:37" ht="22.5" customHeight="1" x14ac:dyDescent="0.25">
      <c r="A17" s="11" t="s">
        <v>33</v>
      </c>
      <c r="B17" s="22"/>
      <c r="C17" s="10">
        <v>2.4700000000000002</v>
      </c>
      <c r="D17" s="10">
        <v>2.85</v>
      </c>
      <c r="E17" s="22"/>
      <c r="F17" s="1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8.75" x14ac:dyDescent="0.25">
      <c r="A18" s="6" t="s">
        <v>34</v>
      </c>
      <c r="B18" s="19"/>
      <c r="C18" s="9">
        <v>1.2</v>
      </c>
      <c r="D18" s="9">
        <v>1.38</v>
      </c>
      <c r="E18" s="19"/>
      <c r="F18" s="1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24.75" customHeight="1" x14ac:dyDescent="0.25">
      <c r="A19" s="20" t="s">
        <v>27</v>
      </c>
      <c r="B19" s="7" t="s">
        <v>28</v>
      </c>
      <c r="C19" s="7">
        <v>4.58</v>
      </c>
      <c r="D19" s="7">
        <v>5.26</v>
      </c>
      <c r="E19" s="18">
        <f t="shared" si="0"/>
        <v>1.1484716157205239</v>
      </c>
      <c r="F19" s="18" t="s">
        <v>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7" customHeight="1" x14ac:dyDescent="0.25">
      <c r="A20" s="21"/>
      <c r="B20" s="7" t="s">
        <v>29</v>
      </c>
      <c r="C20" s="7">
        <f>C19*12</f>
        <v>54.96</v>
      </c>
      <c r="D20" s="7">
        <f>D19*12</f>
        <v>63.12</v>
      </c>
      <c r="E20" s="19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8.75" x14ac:dyDescent="0.25">
      <c r="A21" s="4"/>
      <c r="B21" s="4"/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8.75" x14ac:dyDescent="0.25">
      <c r="A22" s="4"/>
      <c r="B22" s="4"/>
      <c r="C22" s="3"/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8.75" x14ac:dyDescent="0.25">
      <c r="A23" s="4"/>
      <c r="B23" s="4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8.75" x14ac:dyDescent="0.25">
      <c r="A24" s="4"/>
      <c r="B24" s="4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8.75" x14ac:dyDescent="0.25">
      <c r="A25" s="4"/>
      <c r="B25" s="4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8.75" x14ac:dyDescent="0.25">
      <c r="A26" s="4"/>
      <c r="B26" s="4"/>
      <c r="C26" s="3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8.75" x14ac:dyDescent="0.25">
      <c r="A27" s="4"/>
      <c r="B27" s="4"/>
      <c r="C27" s="3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8.75" x14ac:dyDescent="0.25">
      <c r="A28" s="4"/>
      <c r="B28" s="4"/>
      <c r="C28" s="3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8.75" x14ac:dyDescent="0.25">
      <c r="A29" s="4"/>
      <c r="B29" s="4"/>
      <c r="C29" s="3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8.75" x14ac:dyDescent="0.25">
      <c r="A30" s="4"/>
      <c r="B30" s="4"/>
      <c r="C30" s="3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8.75" x14ac:dyDescent="0.25">
      <c r="A31" s="4"/>
      <c r="B31" s="4"/>
      <c r="C31" s="3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8.75" x14ac:dyDescent="0.25">
      <c r="A32" s="4"/>
      <c r="B32" s="4"/>
      <c r="C32" s="3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8.75" x14ac:dyDescent="0.25">
      <c r="A33" s="4"/>
      <c r="B33" s="4"/>
      <c r="C33" s="3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8.75" x14ac:dyDescent="0.25">
      <c r="A34" s="4"/>
      <c r="B34" s="4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8.75" x14ac:dyDescent="0.25">
      <c r="A35" s="4"/>
      <c r="B35" s="4"/>
      <c r="C35" s="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8.75" x14ac:dyDescent="0.25">
      <c r="A36" s="4"/>
      <c r="B36" s="4"/>
      <c r="C36" s="3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8.75" x14ac:dyDescent="0.25">
      <c r="A37" s="4"/>
      <c r="B37" s="4"/>
      <c r="C37" s="3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8.75" x14ac:dyDescent="0.25">
      <c r="A38" s="4"/>
      <c r="B38" s="4"/>
      <c r="C38" s="3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8.75" x14ac:dyDescent="0.25">
      <c r="A39" s="4"/>
      <c r="B39" s="4"/>
      <c r="C39" s="3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8.75" x14ac:dyDescent="0.25">
      <c r="A40" s="4"/>
      <c r="B40" s="4"/>
      <c r="C40" s="3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8.75" x14ac:dyDescent="0.25">
      <c r="A41" s="4"/>
      <c r="B41" s="4"/>
      <c r="C41" s="3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8.75" x14ac:dyDescent="0.25">
      <c r="A42" s="4"/>
      <c r="B42" s="4"/>
      <c r="C42" s="3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8.75" x14ac:dyDescent="0.25">
      <c r="A43" s="4"/>
      <c r="B43" s="4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8.75" x14ac:dyDescent="0.25">
      <c r="A44" s="4"/>
      <c r="B44" s="4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8.75" x14ac:dyDescent="0.25">
      <c r="A45" s="4"/>
      <c r="B45" s="4"/>
      <c r="C45" s="3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8.75" x14ac:dyDescent="0.25">
      <c r="A46" s="4"/>
      <c r="B46" s="4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8.75" x14ac:dyDescent="0.25">
      <c r="A47" s="4"/>
      <c r="B47" s="4"/>
      <c r="C47" s="3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8.75" x14ac:dyDescent="0.25">
      <c r="A48" s="4"/>
      <c r="B48" s="4"/>
      <c r="C48" s="3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8.75" x14ac:dyDescent="0.25">
      <c r="A49" s="4"/>
      <c r="B49" s="4"/>
      <c r="C49" s="3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8.75" x14ac:dyDescent="0.25">
      <c r="A50" s="4"/>
      <c r="B50" s="4"/>
      <c r="C50" s="3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8.75" x14ac:dyDescent="0.25">
      <c r="A51" s="4"/>
      <c r="B51" s="4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8.75" x14ac:dyDescent="0.25">
      <c r="A52" s="4"/>
      <c r="B52" s="4"/>
      <c r="C52" s="3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8.75" x14ac:dyDescent="0.25">
      <c r="A53" s="4"/>
      <c r="B53" s="4"/>
      <c r="C53" s="3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8.75" x14ac:dyDescent="0.25">
      <c r="A54" s="4"/>
      <c r="B54" s="4"/>
      <c r="C54" s="3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8.75" x14ac:dyDescent="0.25">
      <c r="A55" s="4"/>
      <c r="B55" s="4"/>
      <c r="C55" s="3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8.75" x14ac:dyDescent="0.25">
      <c r="A56" s="4"/>
      <c r="B56" s="4"/>
      <c r="C56" s="3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8.75" x14ac:dyDescent="0.25">
      <c r="A57" s="4"/>
      <c r="B57" s="4"/>
      <c r="C57" s="3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8.75" x14ac:dyDescent="0.25">
      <c r="A58" s="4"/>
      <c r="B58" s="4"/>
      <c r="C58" s="3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8.75" x14ac:dyDescent="0.25">
      <c r="A59" s="4"/>
      <c r="B59" s="4"/>
      <c r="C59" s="3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8.75" x14ac:dyDescent="0.25">
      <c r="A60" s="4"/>
      <c r="B60" s="4"/>
      <c r="C60" s="3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8.75" x14ac:dyDescent="0.25">
      <c r="A61" s="4"/>
      <c r="B61" s="4"/>
      <c r="C61" s="3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8.75" x14ac:dyDescent="0.25">
      <c r="A62" s="4"/>
      <c r="B62" s="4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8.75" x14ac:dyDescent="0.25">
      <c r="A63" s="4"/>
      <c r="B63" s="4"/>
      <c r="C63" s="3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8.75" x14ac:dyDescent="0.25">
      <c r="A64" s="4"/>
      <c r="B64" s="4"/>
      <c r="C64" s="3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8.75" x14ac:dyDescent="0.25">
      <c r="A65" s="4"/>
      <c r="B65" s="4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8.75" x14ac:dyDescent="0.25">
      <c r="A66" s="4"/>
      <c r="B66" s="4"/>
      <c r="C66" s="3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8.75" x14ac:dyDescent="0.25">
      <c r="A67" s="4"/>
      <c r="B67" s="4"/>
      <c r="C67" s="3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8.75" x14ac:dyDescent="0.25">
      <c r="A68" s="4"/>
      <c r="B68" s="4"/>
      <c r="C68" s="3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8.75" x14ac:dyDescent="0.25">
      <c r="A69" s="4"/>
      <c r="B69" s="4"/>
      <c r="C69" s="3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8.75" x14ac:dyDescent="0.25">
      <c r="A70" s="4"/>
      <c r="B70" s="4"/>
      <c r="C70" s="3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8.75" x14ac:dyDescent="0.25">
      <c r="A71" s="4"/>
      <c r="B71" s="4"/>
      <c r="C71" s="3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8.75" x14ac:dyDescent="0.25">
      <c r="A72" s="4"/>
      <c r="B72" s="4"/>
      <c r="C72" s="3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8.75" x14ac:dyDescent="0.25">
      <c r="A73" s="4"/>
      <c r="B73" s="4"/>
      <c r="C73" s="3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8.75" x14ac:dyDescent="0.25">
      <c r="A74" s="4"/>
      <c r="B74" s="4"/>
      <c r="C74" s="3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8.75" x14ac:dyDescent="0.25">
      <c r="A75" s="4"/>
      <c r="B75" s="4"/>
      <c r="C75" s="3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8.75" x14ac:dyDescent="0.25">
      <c r="A76" s="4"/>
      <c r="B76" s="4"/>
      <c r="C76" s="3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8.75" x14ac:dyDescent="0.25">
      <c r="A77" s="4"/>
      <c r="B77" s="4"/>
      <c r="C77" s="3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8.75" x14ac:dyDescent="0.25">
      <c r="A78" s="4"/>
      <c r="B78" s="4"/>
      <c r="C78" s="3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8.75" x14ac:dyDescent="0.25">
      <c r="A79" s="4"/>
      <c r="B79" s="4"/>
      <c r="C79" s="3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8.75" x14ac:dyDescent="0.25">
      <c r="A80" s="4"/>
      <c r="B80" s="4"/>
      <c r="C80" s="3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8.75" x14ac:dyDescent="0.25">
      <c r="A81" s="4"/>
      <c r="B81" s="4"/>
      <c r="C81" s="3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8.75" x14ac:dyDescent="0.25">
      <c r="A82" s="4"/>
      <c r="B82" s="4"/>
      <c r="C82" s="3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8.75" x14ac:dyDescent="0.25">
      <c r="A83" s="4"/>
      <c r="B83" s="4"/>
      <c r="C83" s="3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8.75" x14ac:dyDescent="0.25">
      <c r="A84" s="4"/>
      <c r="B84" s="4"/>
      <c r="C84" s="3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8.75" x14ac:dyDescent="0.25">
      <c r="A85" s="4"/>
      <c r="B85" s="4"/>
      <c r="C85" s="3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8.75" x14ac:dyDescent="0.25">
      <c r="A86" s="4"/>
      <c r="B86" s="4"/>
      <c r="C86" s="3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8.75" x14ac:dyDescent="0.25">
      <c r="A87" s="4"/>
      <c r="B87" s="4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8.75" x14ac:dyDescent="0.25">
      <c r="A88" s="4"/>
      <c r="B88" s="4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8.75" x14ac:dyDescent="0.25">
      <c r="A89" s="4"/>
      <c r="B89" s="4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8.75" x14ac:dyDescent="0.25">
      <c r="A90" s="4"/>
      <c r="B90" s="4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8.75" x14ac:dyDescent="0.25">
      <c r="A91" s="4"/>
      <c r="B91" s="4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8.75" x14ac:dyDescent="0.25">
      <c r="A92" s="4"/>
      <c r="B92" s="4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8.75" x14ac:dyDescent="0.25">
      <c r="A93" s="4"/>
      <c r="B93" s="4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8.75" x14ac:dyDescent="0.25">
      <c r="A94" s="4"/>
      <c r="B94" s="4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8.75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8.75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8.75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8.75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8.75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8.75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8.75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8.75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8.75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8.75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8.75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8.75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8.75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8.75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8.75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8.75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8.75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8.75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8.75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8.75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8.75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8.75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8.75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8.75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8.75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8.75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8.75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8.75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8.75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8.75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8.75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8.75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8.75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8.75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8.75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8.75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8.75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8.75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8.75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8.75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8.75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8.75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8.75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8.75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8.75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8.75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8.75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8.75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8.75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8.75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8.75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8.75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8.75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8.75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8.75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8.75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8.75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8.75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8.75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8.75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8.75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8.75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8.75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8.75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8.75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8.75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8.75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8.75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8.75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8.75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8.75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8.75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8.75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8.75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8.75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8.75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8.75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8.75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8.75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8.75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8.75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8.75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8.75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8.75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8.75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8.75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8.75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8.75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8.75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8.75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8.75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8.75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8.75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8.75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8.75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8.75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8.75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8.75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8.75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8.75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8.75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8.75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8.75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8.75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8.75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8.75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8.75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8.75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8.75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8.75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8.75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8.75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8.75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8.75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8.75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8.75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8.75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8.75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8.75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8.75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8.75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8.75" x14ac:dyDescent="0.25">
      <c r="A216" s="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8.75" x14ac:dyDescent="0.25">
      <c r="A217" s="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8.75" x14ac:dyDescent="0.25">
      <c r="A218" s="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8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8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8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8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8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8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8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8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</sheetData>
  <mergeCells count="19">
    <mergeCell ref="F2:F3"/>
    <mergeCell ref="F4:F10"/>
    <mergeCell ref="F11:F12"/>
    <mergeCell ref="A1:F1"/>
    <mergeCell ref="A2:A3"/>
    <mergeCell ref="B2:B3"/>
    <mergeCell ref="C2:D2"/>
    <mergeCell ref="B4:B10"/>
    <mergeCell ref="B11:B13"/>
    <mergeCell ref="E2:E3"/>
    <mergeCell ref="F19:F20"/>
    <mergeCell ref="E19:E20"/>
    <mergeCell ref="A19:A20"/>
    <mergeCell ref="A14:A15"/>
    <mergeCell ref="E14:E15"/>
    <mergeCell ref="F14:F15"/>
    <mergeCell ref="B16:B18"/>
    <mergeCell ref="E16:E18"/>
    <mergeCell ref="F16:F18"/>
  </mergeCells>
  <pageMargins left="0.19685039370078741" right="7.874015748031496E-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Лист3</vt:lpstr>
      <vt:lpstr>Лист3 (3)</vt:lpstr>
      <vt:lpstr>с ростом и газом</vt:lpstr>
      <vt:lpstr>Лист1</vt:lpstr>
    </vt:vector>
  </TitlesOfParts>
  <Company>DEPLOY ADM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kotlarova_ev</dc:creator>
  <cp:lastModifiedBy>admin</cp:lastModifiedBy>
  <cp:lastPrinted>2013-07-08T07:35:21Z</cp:lastPrinted>
  <dcterms:created xsi:type="dcterms:W3CDTF">2013-02-11T02:55:56Z</dcterms:created>
  <dcterms:modified xsi:type="dcterms:W3CDTF">2014-03-25T03:12:27Z</dcterms:modified>
</cp:coreProperties>
</file>