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1\Desktop\РЕФОРМА ЖКХ\Раскрытие за 2016 год\"/>
    </mc:Choice>
  </mc:AlternateContent>
  <bookViews>
    <workbookView xWindow="0" yWindow="45" windowWidth="19155" windowHeight="11835"/>
  </bookViews>
  <sheets>
    <sheet name="Лист1" sheetId="1" r:id="rId1"/>
  </sheets>
  <definedNames>
    <definedName name="_xlnm._FilterDatabase" localSheetId="0" hidden="1">Лист1!$A$11:$R$335</definedName>
    <definedName name="ГрЛС">Лист1!$B$7</definedName>
    <definedName name="ДолжРук">#REF!</definedName>
    <definedName name="_xlnm.Print_Titles" localSheetId="0">Лист1!$8:$10</definedName>
    <definedName name="ЗаПериод">Лист1!$B$4</definedName>
    <definedName name="Организация">Лист1!$B$3</definedName>
    <definedName name="ПоУслуге">Лист1!$B$5</definedName>
    <definedName name="СтатьяЗатрат">Лист1!$B$6</definedName>
  </definedNames>
  <calcPr calcId="152511"/>
</workbook>
</file>

<file path=xl/calcChain.xml><?xml version="1.0" encoding="utf-8"?>
<calcChain xmlns="http://schemas.openxmlformats.org/spreadsheetml/2006/main">
  <c r="H340" i="1" l="1"/>
  <c r="I340" i="1"/>
  <c r="G340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13" i="1"/>
  <c r="D12" i="1"/>
  <c r="C336" i="1" l="1"/>
  <c r="E336" i="1"/>
  <c r="F336" i="1"/>
  <c r="G336" i="1"/>
  <c r="H336" i="1"/>
  <c r="I336" i="1"/>
  <c r="J336" i="1"/>
  <c r="K336" i="1"/>
  <c r="L336" i="1"/>
  <c r="M336" i="1"/>
  <c r="O336" i="1"/>
  <c r="P336" i="1"/>
  <c r="Q336" i="1"/>
  <c r="R336" i="1"/>
  <c r="D336" i="1" l="1"/>
  <c r="N94" i="1" l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40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172" i="1"/>
  <c r="N173" i="1"/>
  <c r="N175" i="1"/>
  <c r="N176" i="1"/>
  <c r="N177" i="1"/>
  <c r="N181" i="1"/>
  <c r="N187" i="1"/>
  <c r="N188" i="1"/>
  <c r="N189" i="1"/>
  <c r="N190" i="1"/>
  <c r="N191" i="1"/>
  <c r="N192" i="1"/>
  <c r="N193" i="1"/>
  <c r="N194" i="1"/>
  <c r="N195" i="1"/>
  <c r="N196" i="1"/>
  <c r="N197" i="1"/>
  <c r="N203" i="1"/>
  <c r="N205" i="1"/>
  <c r="N206" i="1"/>
  <c r="N228" i="1"/>
  <c r="N230" i="1"/>
  <c r="N232" i="1"/>
  <c r="N233" i="1"/>
  <c r="N236" i="1"/>
  <c r="N237" i="1"/>
  <c r="N238" i="1"/>
  <c r="N250" i="1"/>
  <c r="N251" i="1"/>
  <c r="N252" i="1"/>
  <c r="N253" i="1"/>
  <c r="N254" i="1"/>
  <c r="N255" i="1"/>
  <c r="N256" i="1"/>
  <c r="N333" i="1"/>
  <c r="N334" i="1"/>
  <c r="N335" i="1"/>
  <c r="N13" i="1"/>
  <c r="N14" i="1"/>
  <c r="N15" i="1"/>
  <c r="N16" i="1"/>
  <c r="N17" i="1"/>
  <c r="N18" i="1"/>
  <c r="N19" i="1"/>
  <c r="N20" i="1"/>
  <c r="N21" i="1"/>
  <c r="N22" i="1"/>
  <c r="N23" i="1"/>
  <c r="N135" i="1"/>
  <c r="N136" i="1"/>
  <c r="N137" i="1"/>
  <c r="N138" i="1"/>
  <c r="N139" i="1"/>
  <c r="N140" i="1"/>
  <c r="N141" i="1"/>
  <c r="N142" i="1"/>
  <c r="N143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44" i="1"/>
  <c r="N145" i="1"/>
  <c r="N146" i="1"/>
  <c r="N147" i="1"/>
  <c r="N281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90" i="1"/>
  <c r="N91" i="1"/>
  <c r="N92" i="1"/>
  <c r="N225" i="1"/>
  <c r="N226" i="1"/>
  <c r="N282" i="1"/>
  <c r="N283" i="1"/>
  <c r="N284" i="1"/>
  <c r="N285" i="1"/>
  <c r="N286" i="1"/>
  <c r="N287" i="1"/>
  <c r="N289" i="1"/>
  <c r="N288" i="1"/>
  <c r="N291" i="1"/>
  <c r="N292" i="1"/>
  <c r="N293" i="1"/>
  <c r="N294" i="1"/>
  <c r="N295" i="1"/>
  <c r="N296" i="1"/>
  <c r="N297" i="1"/>
  <c r="N298" i="1"/>
  <c r="N299" i="1"/>
  <c r="N300" i="1"/>
  <c r="N110" i="1"/>
  <c r="N111" i="1"/>
  <c r="N112" i="1"/>
  <c r="N113" i="1"/>
  <c r="N114" i="1"/>
  <c r="N115" i="1"/>
  <c r="N116" i="1"/>
  <c r="N38" i="1"/>
  <c r="N39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9" i="1"/>
  <c r="N88" i="1"/>
  <c r="N198" i="1"/>
  <c r="N199" i="1"/>
  <c r="N200" i="1"/>
  <c r="N201" i="1"/>
  <c r="N168" i="1"/>
  <c r="N169" i="1"/>
  <c r="N170" i="1"/>
  <c r="N171" i="1"/>
  <c r="N174" i="1"/>
  <c r="N178" i="1"/>
  <c r="N179" i="1"/>
  <c r="N180" i="1"/>
  <c r="N182" i="1"/>
  <c r="N183" i="1"/>
  <c r="N184" i="1"/>
  <c r="N185" i="1"/>
  <c r="N186" i="1"/>
  <c r="N208" i="1"/>
  <c r="N212" i="1"/>
  <c r="N213" i="1"/>
  <c r="N214" i="1"/>
  <c r="N216" i="1"/>
  <c r="N218" i="1"/>
  <c r="N219" i="1"/>
  <c r="N220" i="1"/>
  <c r="N222" i="1"/>
  <c r="N223" i="1"/>
  <c r="N224" i="1"/>
  <c r="N202" i="1"/>
  <c r="N204" i="1"/>
  <c r="N207" i="1"/>
  <c r="N209" i="1"/>
  <c r="N210" i="1"/>
  <c r="N215" i="1"/>
  <c r="N217" i="1"/>
  <c r="N221" i="1"/>
  <c r="N227" i="1"/>
  <c r="N229" i="1"/>
  <c r="N231" i="1"/>
  <c r="N234" i="1"/>
  <c r="N235" i="1"/>
  <c r="N239" i="1"/>
  <c r="N240" i="1"/>
  <c r="N241" i="1"/>
  <c r="N242" i="1"/>
  <c r="N243" i="1"/>
  <c r="N244" i="1"/>
  <c r="N245" i="1"/>
  <c r="N246" i="1"/>
  <c r="N247" i="1"/>
  <c r="N248" i="1"/>
  <c r="N249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90" i="1"/>
  <c r="N211" i="1"/>
  <c r="N93" i="1"/>
  <c r="E12" i="1"/>
  <c r="F12" i="1"/>
  <c r="G12" i="1"/>
  <c r="H12" i="1"/>
  <c r="I12" i="1"/>
  <c r="J12" i="1"/>
  <c r="K12" i="1"/>
  <c r="L12" i="1"/>
  <c r="M12" i="1"/>
  <c r="O12" i="1"/>
  <c r="P12" i="1"/>
  <c r="N336" i="1" l="1"/>
  <c r="N12" i="1"/>
  <c r="Q12" i="1"/>
  <c r="R12" i="1"/>
</calcChain>
</file>

<file path=xl/sharedStrings.xml><?xml version="1.0" encoding="utf-8"?>
<sst xmlns="http://schemas.openxmlformats.org/spreadsheetml/2006/main" count="459" uniqueCount="351">
  <si>
    <t>Доход</t>
  </si>
  <si>
    <t>Затраты</t>
  </si>
  <si>
    <t>Оплата</t>
  </si>
  <si>
    <t>Адрес</t>
  </si>
  <si>
    <t>ул. Вокзальная, д. 106</t>
  </si>
  <si>
    <t>ул. Вокзальная, д. 108</t>
  </si>
  <si>
    <t>ул. Вокзальная, д. 110</t>
  </si>
  <si>
    <t>ул. Вокзальная, д. 112</t>
  </si>
  <si>
    <t>ул. Вокзальная, д. 114</t>
  </si>
  <si>
    <t>ул. Вокзальная, д. 114/1</t>
  </si>
  <si>
    <t>ул. Вокзальная, д. 116</t>
  </si>
  <si>
    <t>ул. Вокзальная, д. 118</t>
  </si>
  <si>
    <t>ул. Вокзальная, д. 122</t>
  </si>
  <si>
    <t>ул. Вокзальная, д. 124</t>
  </si>
  <si>
    <t>ул. Вокзальная, д. 126</t>
  </si>
  <si>
    <t>ул. Вокзальная, д. 126/1</t>
  </si>
  <si>
    <t>ул. Вокзальная, д. 128</t>
  </si>
  <si>
    <t>ул. Вокзальная, д. 128/1</t>
  </si>
  <si>
    <t>ул. Вокзальная, д. 130</t>
  </si>
  <si>
    <t>ул. Вокзальная, д. 132</t>
  </si>
  <si>
    <t>ул. Вокзальная, д. 134/1</t>
  </si>
  <si>
    <t>пр-кт. Карла Маркса, д.   3</t>
  </si>
  <si>
    <t>пр-кт. Карла Маркса, д.   5</t>
  </si>
  <si>
    <t>пр-кт. Карла Маркса, д.   6</t>
  </si>
  <si>
    <t>пр-кт. Карла Маркса, д.   7</t>
  </si>
  <si>
    <t>пр-кт. Карла Маркса, д.   7/1</t>
  </si>
  <si>
    <t>пр-кт. Карла Маркса, д.   8/1</t>
  </si>
  <si>
    <t>пр-кт. Карла Маркса, д.   9</t>
  </si>
  <si>
    <t>пр-кт. Карла Маркса, д.  10</t>
  </si>
  <si>
    <t>пр-кт. Карла Маркса, д.  12</t>
  </si>
  <si>
    <t>пр-кт. Карла Маркса, д.  12/1</t>
  </si>
  <si>
    <t>пр-кт. Карла Маркса, д.  12/2</t>
  </si>
  <si>
    <t>пр-кт. Карла Маркса, д.  13</t>
  </si>
  <si>
    <t>пр-кт. Карла Маркса, д.  14</t>
  </si>
  <si>
    <t>пр-кт. Карла Маркса, д.  15</t>
  </si>
  <si>
    <t>пр-кт. Карла Маркса, д.  17</t>
  </si>
  <si>
    <t>пр-кт. Ленина, д.   1</t>
  </si>
  <si>
    <t>пр-кт. Ленина, д.   1/1</t>
  </si>
  <si>
    <t>пр-кт. Ленина, д.   2/2</t>
  </si>
  <si>
    <t>пр-кт. Ленина, д.   3</t>
  </si>
  <si>
    <t>пр-кт. Ленина, д.   3/1</t>
  </si>
  <si>
    <t>пр-кт. Ленина, д.   4</t>
  </si>
  <si>
    <t>пр-кт. Ленина, д.   4/1</t>
  </si>
  <si>
    <t>пр-кт. Ленина, д.   5</t>
  </si>
  <si>
    <t>пр-кт. Ленина, д.   6</t>
  </si>
  <si>
    <t>пр-кт. Ленина, д.   7</t>
  </si>
  <si>
    <t>пр-кт. Ленина, д.   8</t>
  </si>
  <si>
    <t>пр-кт. Ленина, д.   9</t>
  </si>
  <si>
    <t>пр-кт. Ленина, д.  10</t>
  </si>
  <si>
    <t>пр-кт. Ленина, д.  10/1</t>
  </si>
  <si>
    <t>ул. Московская, д.   8</t>
  </si>
  <si>
    <t>ул. Московская, д.  10</t>
  </si>
  <si>
    <t>ул. Московская, д.  12</t>
  </si>
  <si>
    <t>ул. Московская, д.  12/1</t>
  </si>
  <si>
    <t>ул. Московская, д.  12/2</t>
  </si>
  <si>
    <t>ул. Московская, д.  16</t>
  </si>
  <si>
    <t>ул. Московская, д.  22</t>
  </si>
  <si>
    <t>ул. Московская, д.  24</t>
  </si>
  <si>
    <t>ул. Московская, д.  24/1</t>
  </si>
  <si>
    <t>ул. Московская, д.  25</t>
  </si>
  <si>
    <t>ул. Московская, д.  26</t>
  </si>
  <si>
    <t>ул. Московская, д.  26/1</t>
  </si>
  <si>
    <t>ул. Московская, д.  26/3</t>
  </si>
  <si>
    <t>ул. Московская, д.  27</t>
  </si>
  <si>
    <t>ул. Московская, д.  33</t>
  </si>
  <si>
    <t>ул. Московская, д.  35</t>
  </si>
  <si>
    <t>ул. Московская, д.  37</t>
  </si>
  <si>
    <t>ул. Николая Шишка, д.   2</t>
  </si>
  <si>
    <t>ул. Николая Шишка, д.   4</t>
  </si>
  <si>
    <t>ул. Николая Шишка, д.   6</t>
  </si>
  <si>
    <t>ул. Первомайская, д.   2</t>
  </si>
  <si>
    <t>ул. Первомайская, д.   4</t>
  </si>
  <si>
    <t>ул. Первомайская, д.   6</t>
  </si>
  <si>
    <t>ул. Первомайская, д.   8</t>
  </si>
  <si>
    <t>ул. Первомайская, д.  12</t>
  </si>
  <si>
    <t>ул. Первомайская, д.  14</t>
  </si>
  <si>
    <t>ул. Первомайская, д.  16</t>
  </si>
  <si>
    <t>ул. Строителей, д.   3</t>
  </si>
  <si>
    <t>ул. Строителей, д.   4</t>
  </si>
  <si>
    <t>ул. Строителей, д.   5</t>
  </si>
  <si>
    <t>ул. Строителей, д.   6</t>
  </si>
  <si>
    <t>ул. Строителей, д.   7</t>
  </si>
  <si>
    <t>ул. Строителей, д.   7/1</t>
  </si>
  <si>
    <t>ул. Строителей, д.  10</t>
  </si>
  <si>
    <t>ул. Чекалина, д.   4</t>
  </si>
  <si>
    <t>ул. Чекалина, д.   8</t>
  </si>
  <si>
    <t>ул. Чекалина, д.  10</t>
  </si>
  <si>
    <t>пер. Спартаковский, д.   2</t>
  </si>
  <si>
    <t>пер. Спартаковский, д.   4</t>
  </si>
  <si>
    <t>пер. Спартаковский, д.   6/1</t>
  </si>
  <si>
    <t>пер. Спартаковский, д.   8</t>
  </si>
  <si>
    <t>пер. Спартаковский, д.  10</t>
  </si>
  <si>
    <t>пер. Спартаковский, д.  10/1</t>
  </si>
  <si>
    <t>пер. Спартаковский, д.  10/2</t>
  </si>
  <si>
    <t>пл. Горького, д.   2/1</t>
  </si>
  <si>
    <t>пл. Горького, д.   4</t>
  </si>
  <si>
    <t>пл. Горького, д.   6</t>
  </si>
  <si>
    <t>пл. Горького, д.   6/1</t>
  </si>
  <si>
    <t>ул. Комсомольская, д.   2</t>
  </si>
  <si>
    <t>ул. Комсомольская, д.   4</t>
  </si>
  <si>
    <t>ул. Комсомольская, д.   8</t>
  </si>
  <si>
    <t>ул. Комсомольская, д.  10</t>
  </si>
  <si>
    <t>ул. Комсомольская, д.  12</t>
  </si>
  <si>
    <t>ул. Комсомольская, д.  14</t>
  </si>
  <si>
    <t>ул. Комсомольская, д.  18</t>
  </si>
  <si>
    <t>ул. Комсомольская, д.  20</t>
  </si>
  <si>
    <t>ул. Комсомольская, д.  22</t>
  </si>
  <si>
    <t>ул. Менделеева, д.   1</t>
  </si>
  <si>
    <t>ул. Менделеева, д.   3</t>
  </si>
  <si>
    <t>ул. Менделеева, д.   5</t>
  </si>
  <si>
    <t>ул. Менделеева, д.   5/1</t>
  </si>
  <si>
    <t>ул. Менделеева, д.   6</t>
  </si>
  <si>
    <t>ул. Менделеева, д.   6/а</t>
  </si>
  <si>
    <t>ул. Менделеева, д.   8/а</t>
  </si>
  <si>
    <t>ул. Менделеева, д.   9</t>
  </si>
  <si>
    <t>ул. Менделеева, д.   9/1</t>
  </si>
  <si>
    <t>ул. Менделеева, д.  10</t>
  </si>
  <si>
    <t>ул. Менделеева, д.  10/1</t>
  </si>
  <si>
    <t>ул. Менделеева, д.  13</t>
  </si>
  <si>
    <t>ул. Менделеева, д.  15</t>
  </si>
  <si>
    <t>ул. Менделеева, д.  17</t>
  </si>
  <si>
    <t>ул. Менделеева, д.  17/1</t>
  </si>
  <si>
    <t>ул. Менделеева, д.  19</t>
  </si>
  <si>
    <t>ул. Менделеева, д.  19/1</t>
  </si>
  <si>
    <t>ул. Менделеева, д.  21</t>
  </si>
  <si>
    <t>ул. Менделеева, д.  23</t>
  </si>
  <si>
    <t>ул. Менделеева, д.  25</t>
  </si>
  <si>
    <t>ул. Уральская, д.  25</t>
  </si>
  <si>
    <t>ул. Уральская, д.  26</t>
  </si>
  <si>
    <t>ул. Уральская, д.  27</t>
  </si>
  <si>
    <t>ул. Уральская, д.  28</t>
  </si>
  <si>
    <t>ул. Уральская, д.  29</t>
  </si>
  <si>
    <t>ул. Уральская, д.  30</t>
  </si>
  <si>
    <t>ул. Уральская, д.  32</t>
  </si>
  <si>
    <t>ул. Уральская, д.  34</t>
  </si>
  <si>
    <t>ул. Уральская, д.  35</t>
  </si>
  <si>
    <t>ул. Уральская, д.  36</t>
  </si>
  <si>
    <t>ул. Уральская, д.  36/1</t>
  </si>
  <si>
    <t>ул. Уральская, д.  36/2</t>
  </si>
  <si>
    <t>ул. Уральская, д.  36/3</t>
  </si>
  <si>
    <t>ул. Уральская, д.  37</t>
  </si>
  <si>
    <t>ул. Уральская, д.  38</t>
  </si>
  <si>
    <t>ул. Уральская, д.  40</t>
  </si>
  <si>
    <t>ул. Уральская, д.  42</t>
  </si>
  <si>
    <t>ул. Уральская, д.  51</t>
  </si>
  <si>
    <t>ул. Уральская, д.  53</t>
  </si>
  <si>
    <t>ул. Уральская, д.  55</t>
  </si>
  <si>
    <t>ул. Герцена, д.  23</t>
  </si>
  <si>
    <t>ул. Герцена, д.  23/а</t>
  </si>
  <si>
    <t>ул. Герцена, д.  25</t>
  </si>
  <si>
    <t>ул. Герцена, д.  27</t>
  </si>
  <si>
    <t>ул. Герцена, д.  31</t>
  </si>
  <si>
    <t>ул. Герцена, д.  33</t>
  </si>
  <si>
    <t>ул. Герцена, д.  35</t>
  </si>
  <si>
    <t>ул. Герцена, д.  37</t>
  </si>
  <si>
    <t>ул. Герцена, д.  39</t>
  </si>
  <si>
    <t>ул. Казакова, д.   1</t>
  </si>
  <si>
    <t>ул. Казакова, д.   3</t>
  </si>
  <si>
    <t>ул. Казакова, д.   4</t>
  </si>
  <si>
    <t>ул. Казакова, д.   5</t>
  </si>
  <si>
    <t>ул. Казакова, д.   6</t>
  </si>
  <si>
    <t>ул. Казакова, д.   7</t>
  </si>
  <si>
    <t>ул. Казакова, д.   8</t>
  </si>
  <si>
    <t>ул. Казакова, д.  10</t>
  </si>
  <si>
    <t>ул. Казакова, д.  12</t>
  </si>
  <si>
    <t>ул. Комсомольская, д.  28</t>
  </si>
  <si>
    <t>ул. Комсомольская, д.  36</t>
  </si>
  <si>
    <t>ул. Комсомольская, д.  38</t>
  </si>
  <si>
    <t>ул. Комсомольская, д.  40</t>
  </si>
  <si>
    <t>ул. Суворова, д.  31</t>
  </si>
  <si>
    <t>ул. Уральская, д.  56</t>
  </si>
  <si>
    <t>ул. Уральская, д.  58/1</t>
  </si>
  <si>
    <t>ул. Уральская, д.  60</t>
  </si>
  <si>
    <t>ул. Уральская, д.  60/1</t>
  </si>
  <si>
    <t>ул. Уральская, д.  62</t>
  </si>
  <si>
    <t>ул. Уральская, д.  62/1</t>
  </si>
  <si>
    <t>ул. Уральская, д.  64</t>
  </si>
  <si>
    <t>ул. Уральская, д.  64/1</t>
  </si>
  <si>
    <t>ул. Уральская, д.  66</t>
  </si>
  <si>
    <t>ул. Уральская, д.  66/1</t>
  </si>
  <si>
    <t>ул. Уральская, д.  67</t>
  </si>
  <si>
    <t>ул. Урицкого, д.   3</t>
  </si>
  <si>
    <t>ул. Бехтерева, д.   1</t>
  </si>
  <si>
    <t>ул. Бехтерева, д.   3</t>
  </si>
  <si>
    <t>ул. Бехтерева, д.   5</t>
  </si>
  <si>
    <t>ул. Парковая, д.  14</t>
  </si>
  <si>
    <t>ул. Парковая, д.  16</t>
  </si>
  <si>
    <t>ул. Тургенева, д.   2</t>
  </si>
  <si>
    <t>ул. Тургенева, д.   4</t>
  </si>
  <si>
    <t>ул. Тургенева, д.  16</t>
  </si>
  <si>
    <t>ул. Тургенева, д.  16/1</t>
  </si>
  <si>
    <t>ул. Тургенева, д.  18</t>
  </si>
  <si>
    <t>ул. Тургенева, д.  18/1</t>
  </si>
  <si>
    <t>ул. Уральская, д.   4/1</t>
  </si>
  <si>
    <t>ул. Уральская, д.   4</t>
  </si>
  <si>
    <t>ул. Уральская, д.   6/1</t>
  </si>
  <si>
    <t>ул. Уральская, д.   7</t>
  </si>
  <si>
    <t>ул. Уральская, д.   7/1</t>
  </si>
  <si>
    <t>ул. Уральская, д.   8</t>
  </si>
  <si>
    <t>ул. Уральская, д.   8/1</t>
  </si>
  <si>
    <t>ул. Уральская, д.   9</t>
  </si>
  <si>
    <t>ул. Уральская, д.   9/1</t>
  </si>
  <si>
    <t>ул. Уральская, д.   9/а</t>
  </si>
  <si>
    <t>ул. Уральская, д.  11/а</t>
  </si>
  <si>
    <t>ул. Уральская, д.  16/1</t>
  </si>
  <si>
    <t>ул. Вокзальная, д. 136</t>
  </si>
  <si>
    <t>ул. Вокзальная, д. 138</t>
  </si>
  <si>
    <t>ул. Вокзальная, д. 138/1</t>
  </si>
  <si>
    <t>ул. Вокзальная, д. 140</t>
  </si>
  <si>
    <t>ул. Вокзальная, д. 142</t>
  </si>
  <si>
    <t>ул. Вокзальная, д. 144/1</t>
  </si>
  <si>
    <t>ул. Вокзальная, д. 144/2</t>
  </si>
  <si>
    <t>пр-кт. Карла Маркса, д.  16</t>
  </si>
  <si>
    <t>пр-кт. Карла Маркса, д.  16/1</t>
  </si>
  <si>
    <t>пр-кт. Карла Маркса, д.  18</t>
  </si>
  <si>
    <t>пр-кт. Карла Маркса, д.  18/1</t>
  </si>
  <si>
    <t>пр-кт. Карла Маркса, д.  20</t>
  </si>
  <si>
    <t>пр-кт. Карла Маркса, д.  22</t>
  </si>
  <si>
    <t>пр-кт. Карла Маркса, д.  22/а</t>
  </si>
  <si>
    <t>пр-кт. Карла Маркса, д.  23</t>
  </si>
  <si>
    <t>пр-кт. Карла Маркса, д.  24</t>
  </si>
  <si>
    <t>пр-кт. Карла Маркса, д.  25</t>
  </si>
  <si>
    <t>пр-кт. Карла Маркса, д.  29</t>
  </si>
  <si>
    <t>пр-кт. Карла Маркса, д.  30</t>
  </si>
  <si>
    <t>пр-кт. Карла Маркса, д.  32</t>
  </si>
  <si>
    <t>пр-кт. Карла Маркса, д.  34</t>
  </si>
  <si>
    <t>пр-кт. Карла Маркса, д.  35</t>
  </si>
  <si>
    <t>пр-кт. Карла Маркса, д.  36</t>
  </si>
  <si>
    <t>пр-кт. Карла Маркса, д.  37</t>
  </si>
  <si>
    <t>пр-кт. Карла Маркса, д.  38</t>
  </si>
  <si>
    <t>пр-кт. Карла Маркса, д.  40</t>
  </si>
  <si>
    <t>пр-кт. Карла Маркса, д.  42</t>
  </si>
  <si>
    <t>пр-кт. Ленина, д.  15</t>
  </si>
  <si>
    <t>пр-кт. Ленина, д.  17</t>
  </si>
  <si>
    <t>пр-кт. Ленина, д.  17/2</t>
  </si>
  <si>
    <t>пр-кт. Ленина, д.  17/3</t>
  </si>
  <si>
    <t>пр-кт. Ленина, д.  19</t>
  </si>
  <si>
    <t>пр-кт. Ленина, д.  19/1</t>
  </si>
  <si>
    <t>пр-кт. Ленина, д.  19/2</t>
  </si>
  <si>
    <t>пр-кт. Ленина, д.  19/3</t>
  </si>
  <si>
    <t>пр-кт. Ленина, д.  19/4</t>
  </si>
  <si>
    <t>пр-кт. Ленина, д.  21</t>
  </si>
  <si>
    <t>пр-кт. Ленина, д.  21/1</t>
  </si>
  <si>
    <t>пр-кт. Ленина, д.  21/2</t>
  </si>
  <si>
    <t>пр-кт. Ленина, д.  21/3</t>
  </si>
  <si>
    <t>пр-кт. Ленина, д.  25</t>
  </si>
  <si>
    <t>пр-кт. Ленина, д.  25/1</t>
  </si>
  <si>
    <t>пр-кт. Ленина, д.  29/1</t>
  </si>
  <si>
    <t>пр-кт. Ленина, д.  28</t>
  </si>
  <si>
    <t>ул. Московская, д.  43</t>
  </si>
  <si>
    <t>ул. Московская, д.  45/1</t>
  </si>
  <si>
    <t>ул. Московская, д.  47</t>
  </si>
  <si>
    <t>ул. Московская, д.  49/1</t>
  </si>
  <si>
    <t>ул. Московская, д.   2</t>
  </si>
  <si>
    <t>ул. Московская, д.   2/1</t>
  </si>
  <si>
    <t>ул. Московская, д.   4</t>
  </si>
  <si>
    <t>ул. Московская, д.   6</t>
  </si>
  <si>
    <t>ул. Московская, д.  11</t>
  </si>
  <si>
    <t>ул. Московская, д.  13</t>
  </si>
  <si>
    <t>ул. Московская, д.  13/1</t>
  </si>
  <si>
    <t>ул. Московская, д.  13/2</t>
  </si>
  <si>
    <t>ул. Московская, д.  17/1</t>
  </si>
  <si>
    <t>ул. Московская, д.  17/2</t>
  </si>
  <si>
    <t>ул. Московская, д.  19/1</t>
  </si>
  <si>
    <t>ул. Московская, д.  19/2</t>
  </si>
  <si>
    <t>ул. Московская, д.  19/3</t>
  </si>
  <si>
    <t>ул. Николая Шишка, д.  12</t>
  </si>
  <si>
    <t>ул. Николая Шишка, д.  20</t>
  </si>
  <si>
    <t>ул. Николая Шишка, д.  20/1</t>
  </si>
  <si>
    <t>ул. Николая Шишка, д.  20/2</t>
  </si>
  <si>
    <t>ул. Николая Шишка, д.  22</t>
  </si>
  <si>
    <t>ул. Николая Шишка, д.  26</t>
  </si>
  <si>
    <t>ул. Николая Шишка, д.  28</t>
  </si>
  <si>
    <t>ул. Николая Шишка, д.  28/1</t>
  </si>
  <si>
    <t>ул. Николая Шишка, д.  32</t>
  </si>
  <si>
    <t>ул. Николая Шишка, д.  32/1</t>
  </si>
  <si>
    <t>ул. Николая Шишка, д.  34</t>
  </si>
  <si>
    <t>ул. Николая Шишка, д.   1</t>
  </si>
  <si>
    <t>ул. Николая Шишка, д.   3</t>
  </si>
  <si>
    <t>ул. Николая Шишка, д.   9</t>
  </si>
  <si>
    <t>ул. Николая Шишка, д.  13</t>
  </si>
  <si>
    <t>ул. Николая Шишка, д.  15/1</t>
  </si>
  <si>
    <t>ул. Николая Шишка, д.  21</t>
  </si>
  <si>
    <t>ул. Николая Шишка, д.  23</t>
  </si>
  <si>
    <t>ул. Николая Шишка, д.  29</t>
  </si>
  <si>
    <t>ул. Первомайская, д.   1</t>
  </si>
  <si>
    <t>ул. Первомайская, д.   3</t>
  </si>
  <si>
    <t>ул. Первомайская, д.   5</t>
  </si>
  <si>
    <t>ул. Первомайская, д.   9</t>
  </si>
  <si>
    <t>ул. Первомайская, д.  11</t>
  </si>
  <si>
    <t>ул. Первомайская, д.  17</t>
  </si>
  <si>
    <t>ул. Первомайская, д.  19</t>
  </si>
  <si>
    <t>ул. Первомайская, д.  19/1</t>
  </si>
  <si>
    <t>ул. Первомайская, д.  21</t>
  </si>
  <si>
    <t>ул. Первомайская, д.  22</t>
  </si>
  <si>
    <t>ул. Первомайская, д.  23</t>
  </si>
  <si>
    <t>ул. Первомайская, д.  23/1</t>
  </si>
  <si>
    <t>ул. Первомайская, д.  24</t>
  </si>
  <si>
    <t>ул. Первомайская, д.  25</t>
  </si>
  <si>
    <t>ул. Первомайская, д.  26</t>
  </si>
  <si>
    <t>ул. Первомайская, д.  26/1</t>
  </si>
  <si>
    <t>ул. Строителей, д.  13/а</t>
  </si>
  <si>
    <t>ул. Строителей, д.  18</t>
  </si>
  <si>
    <t>ул. Строителей, д.  20</t>
  </si>
  <si>
    <t>ул. Строителей, д.  21</t>
  </si>
  <si>
    <t>ул. Строителей, д.  23</t>
  </si>
  <si>
    <t>ул. Строителей, д.  25</t>
  </si>
  <si>
    <t>ул. Строителей, д.  27</t>
  </si>
  <si>
    <t>ул. Строителей, д.  27/а</t>
  </si>
  <si>
    <t>ул. Строителей, д.  29</t>
  </si>
  <si>
    <t>ул. Строителей, д.  31</t>
  </si>
  <si>
    <t>ул. Строителей, д.  33</t>
  </si>
  <si>
    <t>ул. Строителей, д.  33/1</t>
  </si>
  <si>
    <t>ул. Строителей, д.  35/1</t>
  </si>
  <si>
    <t>ул. Строителей, д.  35/2</t>
  </si>
  <si>
    <t>ул. Строителей, д.  37</t>
  </si>
  <si>
    <t>ул. Строителей, д.  37/1</t>
  </si>
  <si>
    <t>ул. Строителей, д.  38</t>
  </si>
  <si>
    <t>ул. Строителей, д.  39</t>
  </si>
  <si>
    <t>ул. Строителей, д.  40</t>
  </si>
  <si>
    <t>ул. Строителей, д.  40/1</t>
  </si>
  <si>
    <t>ул. Строителей, д.  41</t>
  </si>
  <si>
    <t>ул. Строителей, д.  42</t>
  </si>
  <si>
    <t>ул. Строителей, д.  42/1</t>
  </si>
  <si>
    <t>ул. Строителей, д.  44</t>
  </si>
  <si>
    <t>ул. Уральская, д.   6</t>
  </si>
  <si>
    <t>ул. Николая Шишка, д.  15/2</t>
  </si>
  <si>
    <t>ИТОГО:</t>
  </si>
  <si>
    <t>По группе ЛС: ООО "ЖРЭУ №1"</t>
  </si>
  <si>
    <t>За период: 01.01.2016-01.12.2016</t>
  </si>
  <si>
    <t>Организация: ООО "ЖРЭУ №1"</t>
  </si>
  <si>
    <t xml:space="preserve">По услуге: </t>
  </si>
  <si>
    <t xml:space="preserve">Стаья затрат: </t>
  </si>
  <si>
    <t>Исполнитель _____________ Гоманкова Е.    Главный экономист _____________ Гоманкова Е.А.</t>
  </si>
  <si>
    <t>Содержание и текущий ремонт</t>
  </si>
  <si>
    <t>Аренда общего имущества</t>
  </si>
  <si>
    <t xml:space="preserve"> Вывоз ТКО</t>
  </si>
  <si>
    <t>Лифт</t>
  </si>
  <si>
    <t>Антенна</t>
  </si>
  <si>
    <t>Электроснабжение</t>
  </si>
  <si>
    <t>Электроэнергия на ОДН</t>
  </si>
  <si>
    <t>ВДГО</t>
  </si>
  <si>
    <t>Электроплиты</t>
  </si>
  <si>
    <t>Водоотведение</t>
  </si>
  <si>
    <t>ХВС</t>
  </si>
  <si>
    <t>Коммунальные услуги</t>
  </si>
  <si>
    <t>в том числе:</t>
  </si>
  <si>
    <t>Выполняемые работы/услуги</t>
  </si>
  <si>
    <t>нсу</t>
  </si>
  <si>
    <t xml:space="preserve">СМЕТА доходов и расходов </t>
  </si>
  <si>
    <t>Плата за жилое помещение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</si>
</sst>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0" fontId="4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left"/>
    </xf>
    <xf numFmtId="4" fontId="3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4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" fontId="2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4" fontId="1" fillId="0" borderId="1" xfId="0" applyNumberFormat="1" applyFont="1" applyFill="1" applyBorder="1" applyAlignment="1">
      <alignment horizontal="left"/>
    </xf>
    <xf numFmtId="4" fontId="4" fillId="0" borderId="4" xfId="0" applyNumberFormat="1" applyFont="1" applyFill="1" applyBorder="1" applyAlignment="1">
      <alignment horizontal="center" wrapText="1"/>
    </xf>
    <xf numFmtId="4" fontId="5" fillId="0" borderId="6" xfId="0" applyNumberFormat="1" applyFont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4" fontId="4" fillId="0" borderId="4" xfId="0" applyNumberFormat="1" applyFont="1" applyFill="1" applyBorder="1" applyAlignment="1">
      <alignment horizontal="center" wrapText="1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0"/>
  <sheetViews>
    <sheetView tabSelected="1" topLeftCell="B1" zoomScale="70" zoomScaleNormal="70" workbookViewId="0">
      <selection activeCell="I22" sqref="I22"/>
    </sheetView>
  </sheetViews>
  <sheetFormatPr defaultRowHeight="15" outlineLevelCol="1" x14ac:dyDescent="0.25"/>
  <cols>
    <col min="1" max="1" width="4.42578125" style="1" hidden="1" customWidth="1"/>
    <col min="2" max="2" width="27.140625" style="5" customWidth="1"/>
    <col min="3" max="3" width="13.5703125" style="8" customWidth="1"/>
    <col min="4" max="4" width="13" style="8" customWidth="1"/>
    <col min="5" max="5" width="11.7109375" style="21" customWidth="1"/>
    <col min="6" max="6" width="12.85546875" style="8" customWidth="1"/>
    <col min="7" max="7" width="15.42578125" style="8" customWidth="1"/>
    <col min="8" max="8" width="16" style="8" customWidth="1"/>
    <col min="9" max="9" width="15" style="21" customWidth="1"/>
    <col min="10" max="10" width="16.42578125" style="21" customWidth="1"/>
    <col min="11" max="11" width="14" style="21" customWidth="1"/>
    <col min="12" max="12" width="16.5703125" style="21" customWidth="1"/>
    <col min="13" max="13" width="10" style="21" customWidth="1"/>
    <col min="14" max="18" width="17.5703125" style="21" customWidth="1" outlineLevel="1"/>
    <col min="19" max="16384" width="9.140625" style="1"/>
  </cols>
  <sheetData>
    <row r="1" spans="1:18" s="2" customFormat="1" ht="18.75" x14ac:dyDescent="0.3">
      <c r="B1" s="4" t="s">
        <v>349</v>
      </c>
      <c r="C1" s="6"/>
      <c r="D1" s="6"/>
      <c r="E1" s="17"/>
      <c r="F1" s="6"/>
      <c r="G1" s="6"/>
      <c r="H1" s="6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s="3" customFormat="1" ht="14.25" x14ac:dyDescent="0.2">
      <c r="B3" s="3" t="s">
        <v>330</v>
      </c>
      <c r="C3" s="7"/>
      <c r="D3" s="7"/>
      <c r="E3" s="18"/>
      <c r="F3" s="7"/>
      <c r="G3" s="7"/>
      <c r="H3" s="7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3" customFormat="1" ht="14.25" x14ac:dyDescent="0.2">
      <c r="B4" s="3" t="s">
        <v>329</v>
      </c>
      <c r="C4" s="7"/>
      <c r="D4" s="7"/>
      <c r="E4" s="18"/>
      <c r="F4" s="7"/>
      <c r="G4" s="7"/>
      <c r="H4" s="7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14.25" x14ac:dyDescent="0.2">
      <c r="B5" s="3" t="s">
        <v>331</v>
      </c>
      <c r="C5" s="7"/>
      <c r="D5" s="7"/>
      <c r="E5" s="18"/>
      <c r="F5" s="7"/>
      <c r="G5" s="7"/>
      <c r="H5" s="7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s="3" customFormat="1" ht="14.25" x14ac:dyDescent="0.2">
      <c r="B6" s="3" t="s">
        <v>332</v>
      </c>
      <c r="C6" s="7"/>
      <c r="D6" s="7"/>
      <c r="E6" s="18"/>
      <c r="F6" s="7"/>
      <c r="G6" s="7"/>
      <c r="H6" s="7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3" customFormat="1" ht="14.25" x14ac:dyDescent="0.2">
      <c r="B7" s="3" t="s">
        <v>328</v>
      </c>
      <c r="C7" s="7"/>
      <c r="D7" s="7"/>
      <c r="E7" s="18"/>
      <c r="F7" s="7"/>
      <c r="G7" s="7"/>
      <c r="H7" s="7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3" customFormat="1" ht="15" customHeight="1" x14ac:dyDescent="0.2">
      <c r="B8" s="31" t="s">
        <v>3</v>
      </c>
      <c r="C8" s="34" t="s">
        <v>0</v>
      </c>
      <c r="D8" s="29" t="s">
        <v>346</v>
      </c>
      <c r="E8" s="30"/>
      <c r="F8" s="35" t="s">
        <v>2</v>
      </c>
      <c r="G8" s="36" t="s">
        <v>1</v>
      </c>
      <c r="H8" s="38" t="s">
        <v>347</v>
      </c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s="22" customFormat="1" ht="15" customHeight="1" x14ac:dyDescent="0.25">
      <c r="B9" s="31"/>
      <c r="C9" s="34"/>
      <c r="D9" s="39" t="s">
        <v>350</v>
      </c>
      <c r="E9" s="37" t="s">
        <v>335</v>
      </c>
      <c r="F9" s="34"/>
      <c r="G9" s="36"/>
      <c r="H9" s="32" t="s">
        <v>334</v>
      </c>
      <c r="I9" s="33" t="s">
        <v>336</v>
      </c>
      <c r="J9" s="33" t="s">
        <v>337</v>
      </c>
      <c r="K9" s="33" t="s">
        <v>341</v>
      </c>
      <c r="L9" s="33" t="s">
        <v>342</v>
      </c>
      <c r="M9" s="33" t="s">
        <v>338</v>
      </c>
      <c r="N9" s="33" t="s">
        <v>345</v>
      </c>
      <c r="O9" s="40" t="s">
        <v>346</v>
      </c>
      <c r="P9" s="41"/>
      <c r="Q9" s="41"/>
      <c r="R9" s="42"/>
    </row>
    <row r="10" spans="1:18" s="23" customFormat="1" ht="53.25" customHeight="1" x14ac:dyDescent="0.2">
      <c r="B10" s="31"/>
      <c r="C10" s="34"/>
      <c r="D10" s="37"/>
      <c r="E10" s="36"/>
      <c r="F10" s="34"/>
      <c r="G10" s="36"/>
      <c r="H10" s="32"/>
      <c r="I10" s="33"/>
      <c r="J10" s="33"/>
      <c r="K10" s="33"/>
      <c r="L10" s="33"/>
      <c r="M10" s="33"/>
      <c r="N10" s="33"/>
      <c r="O10" s="28" t="s">
        <v>344</v>
      </c>
      <c r="P10" s="28" t="s">
        <v>343</v>
      </c>
      <c r="Q10" s="28" t="s">
        <v>340</v>
      </c>
      <c r="R10" s="28" t="s">
        <v>339</v>
      </c>
    </row>
    <row r="11" spans="1:18" s="10" customFormat="1" ht="12.75" x14ac:dyDescent="0.2">
      <c r="B11" s="9">
        <v>1</v>
      </c>
      <c r="C11" s="9">
        <v>3</v>
      </c>
      <c r="D11" s="15"/>
      <c r="E11" s="19"/>
      <c r="F11" s="9">
        <v>4</v>
      </c>
      <c r="G11" s="9">
        <v>5</v>
      </c>
      <c r="H11" s="15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idden="1" x14ac:dyDescent="0.25">
      <c r="B12" s="24" t="s">
        <v>327</v>
      </c>
      <c r="C12" s="24">
        <v>115439349.93999751</v>
      </c>
      <c r="D12" s="16">
        <f t="shared" ref="D12:E12" si="0">SUM(D1:D11)</f>
        <v>0</v>
      </c>
      <c r="E12" s="16">
        <f t="shared" si="0"/>
        <v>0</v>
      </c>
      <c r="F12" s="24">
        <f>SUM(F1:F11)</f>
        <v>4</v>
      </c>
      <c r="G12" s="24">
        <f t="shared" ref="G12:R12" si="1">SUM(G1:G11)</f>
        <v>5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  <c r="N12" s="16">
        <f t="shared" si="1"/>
        <v>0</v>
      </c>
      <c r="O12" s="16">
        <f t="shared" si="1"/>
        <v>0</v>
      </c>
      <c r="P12" s="16">
        <f t="shared" si="1"/>
        <v>0</v>
      </c>
      <c r="Q12" s="16">
        <f t="shared" si="1"/>
        <v>0</v>
      </c>
      <c r="R12" s="16">
        <f t="shared" si="1"/>
        <v>0</v>
      </c>
    </row>
    <row r="13" spans="1:18" x14ac:dyDescent="0.25">
      <c r="B13" s="11" t="s">
        <v>87</v>
      </c>
      <c r="C13" s="12">
        <v>214030.67999999996</v>
      </c>
      <c r="D13" s="14">
        <f>C13-E13</f>
        <v>214030.67999999996</v>
      </c>
      <c r="E13" s="20">
        <v>0</v>
      </c>
      <c r="F13" s="12">
        <v>252262.31</v>
      </c>
      <c r="G13" s="12">
        <v>271481.97999999986</v>
      </c>
      <c r="H13" s="14">
        <v>250610.61999999997</v>
      </c>
      <c r="I13" s="20">
        <v>16202.04</v>
      </c>
      <c r="J13" s="20"/>
      <c r="K13" s="20">
        <v>2989.3200000000011</v>
      </c>
      <c r="L13" s="20"/>
      <c r="M13" s="20">
        <v>1680</v>
      </c>
      <c r="N13" s="20">
        <f t="shared" ref="N13:N76" si="2">O13+P13+Q13+R13</f>
        <v>0</v>
      </c>
      <c r="O13" s="20"/>
      <c r="P13" s="20"/>
      <c r="Q13" s="20"/>
      <c r="R13" s="20"/>
    </row>
    <row r="14" spans="1:18" x14ac:dyDescent="0.25">
      <c r="A14" s="1" t="s">
        <v>348</v>
      </c>
      <c r="B14" s="11" t="s">
        <v>88</v>
      </c>
      <c r="C14" s="12">
        <v>232666.20000000022</v>
      </c>
      <c r="D14" s="14">
        <f t="shared" ref="D14:D77" si="3">C14-E14</f>
        <v>232666.20000000022</v>
      </c>
      <c r="E14" s="20">
        <v>0</v>
      </c>
      <c r="F14" s="12">
        <v>255076.34000000008</v>
      </c>
      <c r="G14" s="12">
        <v>178724.14999999991</v>
      </c>
      <c r="H14" s="14">
        <v>156060.70999999996</v>
      </c>
      <c r="I14" s="20">
        <v>17614.2</v>
      </c>
      <c r="J14" s="20"/>
      <c r="K14" s="20">
        <v>3249.24</v>
      </c>
      <c r="L14" s="20"/>
      <c r="M14" s="20">
        <v>1800</v>
      </c>
      <c r="N14" s="20">
        <f t="shared" si="2"/>
        <v>0</v>
      </c>
      <c r="O14" s="20"/>
      <c r="P14" s="20"/>
      <c r="Q14" s="20"/>
      <c r="R14" s="20"/>
    </row>
    <row r="15" spans="1:18" x14ac:dyDescent="0.25">
      <c r="B15" s="11" t="s">
        <v>89</v>
      </c>
      <c r="C15" s="12">
        <v>607297.43999999959</v>
      </c>
      <c r="D15" s="14">
        <f t="shared" si="3"/>
        <v>606280.55999999959</v>
      </c>
      <c r="E15" s="20">
        <v>1016.88</v>
      </c>
      <c r="F15" s="12">
        <v>601836.66999999969</v>
      </c>
      <c r="G15" s="12">
        <v>467560.25000000017</v>
      </c>
      <c r="H15" s="14">
        <v>411559.37000000029</v>
      </c>
      <c r="I15" s="20">
        <v>42416.28</v>
      </c>
      <c r="J15" s="20"/>
      <c r="K15" s="20">
        <v>7824.6000000000013</v>
      </c>
      <c r="L15" s="20"/>
      <c r="M15" s="20">
        <v>5760</v>
      </c>
      <c r="N15" s="20">
        <f t="shared" si="2"/>
        <v>0</v>
      </c>
      <c r="O15" s="20"/>
      <c r="P15" s="20"/>
      <c r="Q15" s="20"/>
      <c r="R15" s="20"/>
    </row>
    <row r="16" spans="1:18" x14ac:dyDescent="0.25">
      <c r="B16" s="11" t="s">
        <v>90</v>
      </c>
      <c r="C16" s="12">
        <v>362916.60000000003</v>
      </c>
      <c r="D16" s="14">
        <f t="shared" si="3"/>
        <v>361899.72000000003</v>
      </c>
      <c r="E16" s="20">
        <v>1016.88</v>
      </c>
      <c r="F16" s="12">
        <v>357305.00999999995</v>
      </c>
      <c r="G16" s="12">
        <v>293160.99</v>
      </c>
      <c r="H16" s="14">
        <v>260421.02999999982</v>
      </c>
      <c r="I16" s="20">
        <v>24449.519999999993</v>
      </c>
      <c r="J16" s="20"/>
      <c r="K16" s="20">
        <v>4510.4399999999996</v>
      </c>
      <c r="L16" s="20"/>
      <c r="M16" s="20">
        <v>3780</v>
      </c>
      <c r="N16" s="20">
        <f t="shared" si="2"/>
        <v>0</v>
      </c>
      <c r="O16" s="20"/>
      <c r="P16" s="20"/>
      <c r="Q16" s="20"/>
      <c r="R16" s="20"/>
    </row>
    <row r="17" spans="1:18" x14ac:dyDescent="0.25">
      <c r="A17" s="1" t="s">
        <v>348</v>
      </c>
      <c r="B17" s="11" t="s">
        <v>91</v>
      </c>
      <c r="C17" s="12">
        <v>216187.55999999976</v>
      </c>
      <c r="D17" s="14">
        <f t="shared" si="3"/>
        <v>215170.67999999976</v>
      </c>
      <c r="E17" s="20">
        <v>1016.88</v>
      </c>
      <c r="F17" s="12">
        <v>213554.12999999998</v>
      </c>
      <c r="G17" s="12">
        <v>351605.10999999981</v>
      </c>
      <c r="H17" s="14">
        <v>329785.50999999995</v>
      </c>
      <c r="I17" s="20">
        <v>16218</v>
      </c>
      <c r="J17" s="20"/>
      <c r="K17" s="20">
        <v>2991.6000000000004</v>
      </c>
      <c r="L17" s="20"/>
      <c r="M17" s="20">
        <v>2610</v>
      </c>
      <c r="N17" s="20">
        <f t="shared" si="2"/>
        <v>0</v>
      </c>
      <c r="O17" s="20"/>
      <c r="P17" s="20"/>
      <c r="Q17" s="20"/>
      <c r="R17" s="20"/>
    </row>
    <row r="18" spans="1:18" x14ac:dyDescent="0.25">
      <c r="B18" s="11" t="s">
        <v>92</v>
      </c>
      <c r="C18" s="12">
        <v>249333.91000000012</v>
      </c>
      <c r="D18" s="14">
        <f t="shared" si="3"/>
        <v>249333.91000000012</v>
      </c>
      <c r="E18" s="20">
        <v>0</v>
      </c>
      <c r="F18" s="12">
        <v>240210.10000000006</v>
      </c>
      <c r="G18" s="12">
        <v>195948.30999999988</v>
      </c>
      <c r="H18" s="14">
        <v>170178.43</v>
      </c>
      <c r="I18" s="20">
        <v>18818.519999999997</v>
      </c>
      <c r="J18" s="20"/>
      <c r="K18" s="20">
        <v>3471.3599999999988</v>
      </c>
      <c r="L18" s="20"/>
      <c r="M18" s="20">
        <v>3480</v>
      </c>
      <c r="N18" s="20">
        <f t="shared" si="2"/>
        <v>0</v>
      </c>
      <c r="O18" s="20"/>
      <c r="P18" s="20"/>
      <c r="Q18" s="20"/>
      <c r="R18" s="20"/>
    </row>
    <row r="19" spans="1:18" x14ac:dyDescent="0.25">
      <c r="A19" s="1" t="s">
        <v>348</v>
      </c>
      <c r="B19" s="11" t="s">
        <v>93</v>
      </c>
      <c r="C19" s="12">
        <v>62185.740000000027</v>
      </c>
      <c r="D19" s="14">
        <f t="shared" si="3"/>
        <v>62185.740000000027</v>
      </c>
      <c r="E19" s="20">
        <v>0</v>
      </c>
      <c r="F19" s="12">
        <v>80338.829999999973</v>
      </c>
      <c r="G19" s="12">
        <v>59494.680000000073</v>
      </c>
      <c r="H19" s="14">
        <v>52765.200000000063</v>
      </c>
      <c r="I19" s="20">
        <v>5073.7200000000012</v>
      </c>
      <c r="J19" s="20"/>
      <c r="K19" s="20">
        <v>935.7600000000001</v>
      </c>
      <c r="L19" s="20"/>
      <c r="M19" s="20">
        <v>720</v>
      </c>
      <c r="N19" s="20">
        <f t="shared" si="2"/>
        <v>0</v>
      </c>
      <c r="O19" s="20"/>
      <c r="P19" s="20"/>
      <c r="Q19" s="20"/>
      <c r="R19" s="20"/>
    </row>
    <row r="20" spans="1:18" x14ac:dyDescent="0.25">
      <c r="A20" s="1" t="s">
        <v>348</v>
      </c>
      <c r="B20" s="11" t="s">
        <v>94</v>
      </c>
      <c r="C20" s="12">
        <v>123225.34999999986</v>
      </c>
      <c r="D20" s="14">
        <f t="shared" si="3"/>
        <v>123225.34999999986</v>
      </c>
      <c r="E20" s="20">
        <v>0</v>
      </c>
      <c r="F20" s="12">
        <v>115820.61999999997</v>
      </c>
      <c r="G20" s="12">
        <v>107810.59999999982</v>
      </c>
      <c r="H20" s="14">
        <v>96238.129999999888</v>
      </c>
      <c r="I20" s="20">
        <v>9364.94</v>
      </c>
      <c r="J20" s="20"/>
      <c r="K20" s="20">
        <v>1727.5300000000002</v>
      </c>
      <c r="L20" s="20"/>
      <c r="M20" s="20">
        <v>480</v>
      </c>
      <c r="N20" s="20">
        <f t="shared" si="2"/>
        <v>0</v>
      </c>
      <c r="O20" s="20"/>
      <c r="P20" s="20"/>
      <c r="Q20" s="20"/>
      <c r="R20" s="20"/>
    </row>
    <row r="21" spans="1:18" x14ac:dyDescent="0.25">
      <c r="B21" s="11" t="s">
        <v>95</v>
      </c>
      <c r="C21" s="12">
        <v>336507.65000000014</v>
      </c>
      <c r="D21" s="14">
        <f t="shared" si="3"/>
        <v>336507.65000000014</v>
      </c>
      <c r="E21" s="20">
        <v>0</v>
      </c>
      <c r="F21" s="12">
        <v>357294.42000000022</v>
      </c>
      <c r="G21" s="12">
        <v>374884.23000000027</v>
      </c>
      <c r="H21" s="14">
        <v>341049.39000000019</v>
      </c>
      <c r="I21" s="20">
        <v>27146.880000000008</v>
      </c>
      <c r="J21" s="20"/>
      <c r="K21" s="20">
        <v>5007.96</v>
      </c>
      <c r="L21" s="20"/>
      <c r="M21" s="20">
        <v>1680</v>
      </c>
      <c r="N21" s="20">
        <f t="shared" si="2"/>
        <v>0</v>
      </c>
      <c r="O21" s="20"/>
      <c r="P21" s="20"/>
      <c r="Q21" s="20"/>
      <c r="R21" s="20"/>
    </row>
    <row r="22" spans="1:18" x14ac:dyDescent="0.25">
      <c r="B22" s="11" t="s">
        <v>96</v>
      </c>
      <c r="C22" s="12">
        <v>204678.71999999933</v>
      </c>
      <c r="D22" s="14">
        <f t="shared" si="3"/>
        <v>203661.83999999933</v>
      </c>
      <c r="E22" s="20">
        <v>1016.88</v>
      </c>
      <c r="F22" s="12">
        <v>200374.09999999989</v>
      </c>
      <c r="G22" s="12">
        <v>326343.26</v>
      </c>
      <c r="H22" s="14">
        <v>306409.82000000007</v>
      </c>
      <c r="I22" s="20">
        <v>15410.639999999998</v>
      </c>
      <c r="J22" s="20"/>
      <c r="K22" s="20">
        <v>2842.8000000000006</v>
      </c>
      <c r="L22" s="20"/>
      <c r="M22" s="20">
        <v>1680</v>
      </c>
      <c r="N22" s="20">
        <f t="shared" si="2"/>
        <v>0</v>
      </c>
      <c r="O22" s="20"/>
      <c r="P22" s="20"/>
      <c r="Q22" s="20"/>
      <c r="R22" s="20"/>
    </row>
    <row r="23" spans="1:18" x14ac:dyDescent="0.25">
      <c r="A23" s="1" t="s">
        <v>348</v>
      </c>
      <c r="B23" s="11" t="s">
        <v>97</v>
      </c>
      <c r="C23" s="12">
        <v>124277.27999999987</v>
      </c>
      <c r="D23" s="14">
        <f t="shared" si="3"/>
        <v>124277.27999999987</v>
      </c>
      <c r="E23" s="20">
        <v>0</v>
      </c>
      <c r="F23" s="12">
        <v>123038.12000000005</v>
      </c>
      <c r="G23" s="12">
        <v>128417.09999999999</v>
      </c>
      <c r="H23" s="14">
        <v>116531.21999999993</v>
      </c>
      <c r="I23" s="20">
        <v>9426.9600000000009</v>
      </c>
      <c r="J23" s="20"/>
      <c r="K23" s="20">
        <v>1738.9200000000003</v>
      </c>
      <c r="L23" s="20"/>
      <c r="M23" s="20">
        <v>720</v>
      </c>
      <c r="N23" s="20">
        <f t="shared" si="2"/>
        <v>0</v>
      </c>
      <c r="O23" s="20"/>
      <c r="P23" s="20"/>
      <c r="Q23" s="20"/>
      <c r="R23" s="20"/>
    </row>
    <row r="24" spans="1:18" x14ac:dyDescent="0.25">
      <c r="B24" s="11" t="s">
        <v>21</v>
      </c>
      <c r="C24" s="12">
        <v>433143.95999999897</v>
      </c>
      <c r="D24" s="14">
        <f t="shared" si="3"/>
        <v>430573.07999999897</v>
      </c>
      <c r="E24" s="20">
        <v>2570.88</v>
      </c>
      <c r="F24" s="12">
        <v>414372.25999999989</v>
      </c>
      <c r="G24" s="12">
        <v>375299.75999999943</v>
      </c>
      <c r="H24" s="14">
        <v>331246.07999999996</v>
      </c>
      <c r="I24" s="20">
        <v>33443.760000000002</v>
      </c>
      <c r="J24" s="20"/>
      <c r="K24" s="20">
        <v>6169.9199999999992</v>
      </c>
      <c r="L24" s="20"/>
      <c r="M24" s="20">
        <v>4440</v>
      </c>
      <c r="N24" s="20">
        <f t="shared" si="2"/>
        <v>0</v>
      </c>
      <c r="O24" s="20"/>
      <c r="P24" s="20"/>
      <c r="Q24" s="20"/>
      <c r="R24" s="20"/>
    </row>
    <row r="25" spans="1:18" x14ac:dyDescent="0.25">
      <c r="B25" s="11" t="s">
        <v>22</v>
      </c>
      <c r="C25" s="12">
        <v>490054.32000000018</v>
      </c>
      <c r="D25" s="14">
        <f t="shared" si="3"/>
        <v>487483.44000000018</v>
      </c>
      <c r="E25" s="20">
        <v>2570.88</v>
      </c>
      <c r="F25" s="12">
        <v>452665.30999999994</v>
      </c>
      <c r="G25" s="12">
        <v>376325.81999999989</v>
      </c>
      <c r="H25" s="14">
        <v>335224.85999999969</v>
      </c>
      <c r="I25" s="20">
        <v>31052.880000000008</v>
      </c>
      <c r="J25" s="20"/>
      <c r="K25" s="20">
        <v>5728.0800000000008</v>
      </c>
      <c r="L25" s="20"/>
      <c r="M25" s="20">
        <v>4320</v>
      </c>
      <c r="N25" s="20">
        <f t="shared" si="2"/>
        <v>0</v>
      </c>
      <c r="O25" s="20"/>
      <c r="P25" s="20"/>
      <c r="Q25" s="20"/>
      <c r="R25" s="20"/>
    </row>
    <row r="26" spans="1:18" x14ac:dyDescent="0.25">
      <c r="B26" s="11" t="s">
        <v>23</v>
      </c>
      <c r="C26" s="12">
        <v>594477.11999999941</v>
      </c>
      <c r="D26" s="14">
        <f t="shared" si="3"/>
        <v>591906.23999999941</v>
      </c>
      <c r="E26" s="20">
        <v>2570.88</v>
      </c>
      <c r="F26" s="12">
        <v>559645.38000000024</v>
      </c>
      <c r="G26" s="12">
        <v>450225.01000000013</v>
      </c>
      <c r="H26" s="14">
        <v>399644.37999999971</v>
      </c>
      <c r="I26" s="20">
        <v>39346.80000000001</v>
      </c>
      <c r="J26" s="20"/>
      <c r="K26" s="20">
        <v>7513.829999999999</v>
      </c>
      <c r="L26" s="20"/>
      <c r="M26" s="20">
        <v>3720</v>
      </c>
      <c r="N26" s="20">
        <f t="shared" si="2"/>
        <v>0</v>
      </c>
      <c r="O26" s="20"/>
      <c r="P26" s="20"/>
      <c r="Q26" s="20"/>
      <c r="R26" s="20"/>
    </row>
    <row r="27" spans="1:18" x14ac:dyDescent="0.25">
      <c r="B27" s="11" t="s">
        <v>24</v>
      </c>
      <c r="C27" s="12">
        <v>210492.60000000021</v>
      </c>
      <c r="D27" s="14">
        <f t="shared" si="3"/>
        <v>209955.60000000021</v>
      </c>
      <c r="E27" s="20">
        <v>537</v>
      </c>
      <c r="F27" s="12">
        <v>191648.04</v>
      </c>
      <c r="G27" s="12">
        <v>163101.11999999982</v>
      </c>
      <c r="H27" s="14">
        <v>141506.99999999971</v>
      </c>
      <c r="I27" s="20">
        <v>15799.440000000004</v>
      </c>
      <c r="J27" s="20"/>
      <c r="K27" s="20">
        <v>2914.6799999999989</v>
      </c>
      <c r="L27" s="20"/>
      <c r="M27" s="20">
        <v>2880</v>
      </c>
      <c r="N27" s="20">
        <f t="shared" si="2"/>
        <v>0</v>
      </c>
      <c r="O27" s="20"/>
      <c r="P27" s="20"/>
      <c r="Q27" s="20"/>
      <c r="R27" s="20"/>
    </row>
    <row r="28" spans="1:18" x14ac:dyDescent="0.25">
      <c r="B28" s="11" t="s">
        <v>25</v>
      </c>
      <c r="C28" s="12">
        <v>335326.32000000047</v>
      </c>
      <c r="D28" s="14">
        <f t="shared" si="3"/>
        <v>332755.44000000047</v>
      </c>
      <c r="E28" s="20">
        <v>2570.88</v>
      </c>
      <c r="F28" s="12">
        <v>338978.86999999976</v>
      </c>
      <c r="G28" s="12">
        <v>272081.55999999924</v>
      </c>
      <c r="H28" s="14">
        <v>238953.39999999967</v>
      </c>
      <c r="I28" s="20">
        <v>25131.960000000006</v>
      </c>
      <c r="J28" s="20"/>
      <c r="K28" s="20">
        <v>4636.2</v>
      </c>
      <c r="L28" s="20"/>
      <c r="M28" s="20">
        <v>3360</v>
      </c>
      <c r="N28" s="20">
        <f t="shared" si="2"/>
        <v>0</v>
      </c>
      <c r="O28" s="20"/>
      <c r="P28" s="20"/>
      <c r="Q28" s="20"/>
      <c r="R28" s="20"/>
    </row>
    <row r="29" spans="1:18" x14ac:dyDescent="0.25">
      <c r="B29" s="11" t="s">
        <v>26</v>
      </c>
      <c r="C29" s="12">
        <v>543753.72000000009</v>
      </c>
      <c r="D29" s="14">
        <f t="shared" si="3"/>
        <v>541182.84000000008</v>
      </c>
      <c r="E29" s="20">
        <v>2570.88</v>
      </c>
      <c r="F29" s="12">
        <v>526546.53999999969</v>
      </c>
      <c r="G29" s="12">
        <v>444739.73000000033</v>
      </c>
      <c r="H29" s="14">
        <v>394282.37</v>
      </c>
      <c r="I29" s="20">
        <v>40167.840000000004</v>
      </c>
      <c r="J29" s="20"/>
      <c r="K29" s="20">
        <v>7409.52</v>
      </c>
      <c r="L29" s="20"/>
      <c r="M29" s="20">
        <v>2880</v>
      </c>
      <c r="N29" s="20">
        <f t="shared" si="2"/>
        <v>0</v>
      </c>
      <c r="O29" s="20"/>
      <c r="P29" s="20"/>
      <c r="Q29" s="20"/>
      <c r="R29" s="20"/>
    </row>
    <row r="30" spans="1:18" x14ac:dyDescent="0.25">
      <c r="B30" s="11" t="s">
        <v>27</v>
      </c>
      <c r="C30" s="12">
        <v>427189.61999999959</v>
      </c>
      <c r="D30" s="14">
        <f t="shared" si="3"/>
        <v>424618.73999999958</v>
      </c>
      <c r="E30" s="20">
        <v>2570.88</v>
      </c>
      <c r="F30" s="12">
        <v>378168.00000000012</v>
      </c>
      <c r="G30" s="12">
        <v>342041.53999999986</v>
      </c>
      <c r="H30" s="14">
        <v>303009.14000000007</v>
      </c>
      <c r="I30" s="20">
        <v>29642.16</v>
      </c>
      <c r="J30" s="20"/>
      <c r="K30" s="20">
        <v>5550.2400000000007</v>
      </c>
      <c r="L30" s="20"/>
      <c r="M30" s="20">
        <v>3840</v>
      </c>
      <c r="N30" s="20">
        <f t="shared" si="2"/>
        <v>0</v>
      </c>
      <c r="O30" s="20"/>
      <c r="P30" s="20"/>
      <c r="Q30" s="20"/>
      <c r="R30" s="20"/>
    </row>
    <row r="31" spans="1:18" x14ac:dyDescent="0.25">
      <c r="B31" s="11" t="s">
        <v>28</v>
      </c>
      <c r="C31" s="12">
        <v>558044.14000000048</v>
      </c>
      <c r="D31" s="14">
        <f t="shared" si="3"/>
        <v>555473.26000000047</v>
      </c>
      <c r="E31" s="20">
        <v>2570.88</v>
      </c>
      <c r="F31" s="12">
        <v>582406.86999999965</v>
      </c>
      <c r="G31" s="12">
        <v>763137.74999999884</v>
      </c>
      <c r="H31" s="14">
        <v>712856.07999999926</v>
      </c>
      <c r="I31" s="20">
        <v>40247.509999999995</v>
      </c>
      <c r="J31" s="20"/>
      <c r="K31" s="20">
        <v>0</v>
      </c>
      <c r="L31" s="20">
        <v>5864.1600000000008</v>
      </c>
      <c r="M31" s="20">
        <v>4170</v>
      </c>
      <c r="N31" s="20">
        <f t="shared" si="2"/>
        <v>0</v>
      </c>
      <c r="O31" s="20"/>
      <c r="P31" s="20"/>
      <c r="Q31" s="20"/>
      <c r="R31" s="20"/>
    </row>
    <row r="32" spans="1:18" x14ac:dyDescent="0.25">
      <c r="B32" s="11" t="s">
        <v>29</v>
      </c>
      <c r="C32" s="12">
        <v>451186.56000000041</v>
      </c>
      <c r="D32" s="14">
        <f t="shared" si="3"/>
        <v>450649.56000000041</v>
      </c>
      <c r="E32" s="20">
        <v>537</v>
      </c>
      <c r="F32" s="12">
        <v>405687.51999999955</v>
      </c>
      <c r="G32" s="12">
        <v>542984.67999999912</v>
      </c>
      <c r="H32" s="14">
        <v>502706.43999999983</v>
      </c>
      <c r="I32" s="20">
        <v>32079.960000000006</v>
      </c>
      <c r="J32" s="20"/>
      <c r="K32" s="20">
        <v>5918.2799999999988</v>
      </c>
      <c r="L32" s="20"/>
      <c r="M32" s="20">
        <v>2280</v>
      </c>
      <c r="N32" s="20">
        <f t="shared" si="2"/>
        <v>0</v>
      </c>
      <c r="O32" s="20"/>
      <c r="P32" s="20"/>
      <c r="Q32" s="20"/>
      <c r="R32" s="20"/>
    </row>
    <row r="33" spans="1:18" x14ac:dyDescent="0.25">
      <c r="B33" s="11" t="s">
        <v>30</v>
      </c>
      <c r="C33" s="12">
        <v>525874.13000000035</v>
      </c>
      <c r="D33" s="14">
        <f t="shared" si="3"/>
        <v>523303.25000000035</v>
      </c>
      <c r="E33" s="20">
        <v>2570.88</v>
      </c>
      <c r="F33" s="12">
        <v>489848.05999999971</v>
      </c>
      <c r="G33" s="12">
        <v>638636.55000000063</v>
      </c>
      <c r="H33" s="14">
        <v>598199.89000000036</v>
      </c>
      <c r="I33" s="20">
        <v>32315.630000000005</v>
      </c>
      <c r="J33" s="20"/>
      <c r="K33" s="20">
        <v>5961.0300000000007</v>
      </c>
      <c r="L33" s="20"/>
      <c r="M33" s="20">
        <v>2160</v>
      </c>
      <c r="N33" s="20">
        <f t="shared" si="2"/>
        <v>0</v>
      </c>
      <c r="O33" s="20"/>
      <c r="P33" s="20"/>
      <c r="Q33" s="20"/>
      <c r="R33" s="20"/>
    </row>
    <row r="34" spans="1:18" x14ac:dyDescent="0.25">
      <c r="B34" s="11" t="s">
        <v>31</v>
      </c>
      <c r="C34" s="12">
        <v>268302.72000000015</v>
      </c>
      <c r="D34" s="14">
        <f t="shared" si="3"/>
        <v>267765.72000000015</v>
      </c>
      <c r="E34" s="20">
        <v>537</v>
      </c>
      <c r="F34" s="12">
        <v>275893.12999999989</v>
      </c>
      <c r="G34" s="12">
        <v>206378.88000000021</v>
      </c>
      <c r="H34" s="14">
        <v>180106.56000000003</v>
      </c>
      <c r="I34" s="20">
        <v>20255.64</v>
      </c>
      <c r="J34" s="20"/>
      <c r="K34" s="20">
        <v>3736.6799999999989</v>
      </c>
      <c r="L34" s="20"/>
      <c r="M34" s="20">
        <v>2280</v>
      </c>
      <c r="N34" s="20">
        <f t="shared" si="2"/>
        <v>0</v>
      </c>
      <c r="O34" s="20"/>
      <c r="P34" s="20"/>
      <c r="Q34" s="20"/>
      <c r="R34" s="20"/>
    </row>
    <row r="35" spans="1:18" x14ac:dyDescent="0.25">
      <c r="B35" s="11" t="s">
        <v>32</v>
      </c>
      <c r="C35" s="12">
        <v>605742.29999999935</v>
      </c>
      <c r="D35" s="14">
        <f t="shared" si="3"/>
        <v>603708.41999999934</v>
      </c>
      <c r="E35" s="20">
        <v>2033.88</v>
      </c>
      <c r="F35" s="12">
        <v>530219.81000000006</v>
      </c>
      <c r="G35" s="12">
        <v>958752.74999999965</v>
      </c>
      <c r="H35" s="14">
        <v>910172.56999999983</v>
      </c>
      <c r="I35" s="20">
        <v>37441.19999999999</v>
      </c>
      <c r="J35" s="20"/>
      <c r="K35" s="20">
        <v>7168.9800000000014</v>
      </c>
      <c r="L35" s="20"/>
      <c r="M35" s="20">
        <v>3970</v>
      </c>
      <c r="N35" s="20">
        <f t="shared" si="2"/>
        <v>0</v>
      </c>
      <c r="O35" s="20"/>
      <c r="P35" s="20"/>
      <c r="Q35" s="20"/>
      <c r="R35" s="20"/>
    </row>
    <row r="36" spans="1:18" x14ac:dyDescent="0.25">
      <c r="B36" s="11" t="s">
        <v>33</v>
      </c>
      <c r="C36" s="12">
        <v>607827.85000000114</v>
      </c>
      <c r="D36" s="14">
        <f t="shared" si="3"/>
        <v>605256.97000000114</v>
      </c>
      <c r="E36" s="20">
        <v>2570.88</v>
      </c>
      <c r="F36" s="12">
        <v>634358.76000000036</v>
      </c>
      <c r="G36" s="12">
        <v>500553.21999999991</v>
      </c>
      <c r="H36" s="14">
        <v>448016.18999999989</v>
      </c>
      <c r="I36" s="20">
        <v>42923.81</v>
      </c>
      <c r="J36" s="20"/>
      <c r="K36" s="20">
        <v>0</v>
      </c>
      <c r="L36" s="20">
        <v>6253.2199999999993</v>
      </c>
      <c r="M36" s="20">
        <v>3360</v>
      </c>
      <c r="N36" s="20">
        <f t="shared" si="2"/>
        <v>0</v>
      </c>
      <c r="O36" s="20"/>
      <c r="P36" s="20"/>
      <c r="Q36" s="20"/>
      <c r="R36" s="20"/>
    </row>
    <row r="37" spans="1:18" x14ac:dyDescent="0.25">
      <c r="B37" s="11" t="s">
        <v>34</v>
      </c>
      <c r="C37" s="12">
        <v>409284.66999999894</v>
      </c>
      <c r="D37" s="14">
        <f t="shared" si="3"/>
        <v>384462.27999999892</v>
      </c>
      <c r="E37" s="20">
        <v>24822.39000000001</v>
      </c>
      <c r="F37" s="12">
        <v>378390.71999999986</v>
      </c>
      <c r="G37" s="12">
        <v>471871.95999999909</v>
      </c>
      <c r="H37" s="14">
        <v>434631.0399999994</v>
      </c>
      <c r="I37" s="20">
        <v>29516.16</v>
      </c>
      <c r="J37" s="20"/>
      <c r="K37" s="20">
        <v>5444.76</v>
      </c>
      <c r="L37" s="20"/>
      <c r="M37" s="20">
        <v>2280</v>
      </c>
      <c r="N37" s="20">
        <f t="shared" si="2"/>
        <v>0</v>
      </c>
      <c r="O37" s="20"/>
      <c r="P37" s="20"/>
      <c r="Q37" s="20"/>
      <c r="R37" s="20"/>
    </row>
    <row r="38" spans="1:18" x14ac:dyDescent="0.25">
      <c r="B38" s="11" t="s">
        <v>212</v>
      </c>
      <c r="C38" s="12">
        <v>837009.24000000081</v>
      </c>
      <c r="D38" s="14">
        <f t="shared" si="3"/>
        <v>834975.3600000008</v>
      </c>
      <c r="E38" s="20">
        <v>2033.88</v>
      </c>
      <c r="F38" s="12">
        <v>785367.39</v>
      </c>
      <c r="G38" s="12">
        <v>1228110.3400000003</v>
      </c>
      <c r="H38" s="14">
        <v>1158046.8299999998</v>
      </c>
      <c r="I38" s="20">
        <v>55571.760000000017</v>
      </c>
      <c r="J38" s="20"/>
      <c r="K38" s="20">
        <v>10281.75</v>
      </c>
      <c r="L38" s="20"/>
      <c r="M38" s="20">
        <v>4210</v>
      </c>
      <c r="N38" s="20">
        <f t="shared" si="2"/>
        <v>0</v>
      </c>
      <c r="O38" s="20"/>
      <c r="P38" s="20"/>
      <c r="Q38" s="20"/>
      <c r="R38" s="20"/>
    </row>
    <row r="39" spans="1:18" x14ac:dyDescent="0.25">
      <c r="B39" s="11" t="s">
        <v>213</v>
      </c>
      <c r="C39" s="12">
        <v>325548.04000000021</v>
      </c>
      <c r="D39" s="14">
        <f t="shared" si="3"/>
        <v>323514.16000000021</v>
      </c>
      <c r="E39" s="20">
        <v>2033.88</v>
      </c>
      <c r="F39" s="12">
        <v>320112.43</v>
      </c>
      <c r="G39" s="12">
        <v>381113.63000000012</v>
      </c>
      <c r="H39" s="14">
        <v>258602.13000000012</v>
      </c>
      <c r="I39" s="20">
        <v>17587.120000000003</v>
      </c>
      <c r="J39" s="20"/>
      <c r="K39" s="20">
        <v>3244.6999999999989</v>
      </c>
      <c r="L39" s="20"/>
      <c r="M39" s="20">
        <v>1040</v>
      </c>
      <c r="N39" s="20">
        <f t="shared" si="2"/>
        <v>100639.68000000002</v>
      </c>
      <c r="O39" s="20">
        <v>38984.5</v>
      </c>
      <c r="P39" s="20">
        <v>48924.640000000007</v>
      </c>
      <c r="Q39" s="20">
        <v>12730.54</v>
      </c>
      <c r="R39" s="20"/>
    </row>
    <row r="40" spans="1:18" x14ac:dyDescent="0.25">
      <c r="B40" s="11" t="s">
        <v>35</v>
      </c>
      <c r="C40" s="12">
        <v>697967.49000000057</v>
      </c>
      <c r="D40" s="14">
        <f t="shared" si="3"/>
        <v>695933.61000000057</v>
      </c>
      <c r="E40" s="20">
        <v>2033.88</v>
      </c>
      <c r="F40" s="12">
        <v>665103.48999999941</v>
      </c>
      <c r="G40" s="12">
        <v>642310.45000000077</v>
      </c>
      <c r="H40" s="14">
        <v>577239.80000000028</v>
      </c>
      <c r="I40" s="20">
        <v>51797.14</v>
      </c>
      <c r="J40" s="20"/>
      <c r="K40" s="20">
        <v>9593.5099999999984</v>
      </c>
      <c r="L40" s="20"/>
      <c r="M40" s="20">
        <v>3680</v>
      </c>
      <c r="N40" s="20">
        <f t="shared" si="2"/>
        <v>0</v>
      </c>
      <c r="O40" s="20"/>
      <c r="P40" s="20"/>
      <c r="Q40" s="20"/>
      <c r="R40" s="20"/>
    </row>
    <row r="41" spans="1:18" x14ac:dyDescent="0.25">
      <c r="B41" s="11" t="s">
        <v>214</v>
      </c>
      <c r="C41" s="12">
        <v>712694.77</v>
      </c>
      <c r="D41" s="14">
        <f t="shared" si="3"/>
        <v>666199.69000000006</v>
      </c>
      <c r="E41" s="20">
        <v>46495.079999999987</v>
      </c>
      <c r="F41" s="12">
        <v>715833.19999999949</v>
      </c>
      <c r="G41" s="12">
        <v>971924.31000000029</v>
      </c>
      <c r="H41" s="14">
        <v>912598.01000000013</v>
      </c>
      <c r="I41" s="20">
        <v>48566.729999999989</v>
      </c>
      <c r="J41" s="20"/>
      <c r="K41" s="20">
        <v>8959.57</v>
      </c>
      <c r="L41" s="20"/>
      <c r="M41" s="20">
        <v>1800</v>
      </c>
      <c r="N41" s="20">
        <f t="shared" si="2"/>
        <v>0</v>
      </c>
      <c r="O41" s="20"/>
      <c r="P41" s="20"/>
      <c r="Q41" s="20"/>
      <c r="R41" s="20"/>
    </row>
    <row r="42" spans="1:18" x14ac:dyDescent="0.25">
      <c r="B42" s="11" t="s">
        <v>215</v>
      </c>
      <c r="C42" s="12">
        <v>345959.9700000005</v>
      </c>
      <c r="D42" s="14">
        <f t="shared" si="3"/>
        <v>345422.9700000005</v>
      </c>
      <c r="E42" s="20">
        <v>537</v>
      </c>
      <c r="F42" s="12">
        <v>357278.44000000024</v>
      </c>
      <c r="G42" s="12">
        <v>343003.18000000046</v>
      </c>
      <c r="H42" s="14">
        <v>306928.90000000043</v>
      </c>
      <c r="I42" s="20">
        <v>28531.08</v>
      </c>
      <c r="J42" s="20"/>
      <c r="K42" s="20">
        <v>5263.2000000000007</v>
      </c>
      <c r="L42" s="20"/>
      <c r="M42" s="20">
        <v>2280</v>
      </c>
      <c r="N42" s="20">
        <f t="shared" si="2"/>
        <v>0</v>
      </c>
      <c r="O42" s="20"/>
      <c r="P42" s="20"/>
      <c r="Q42" s="20"/>
      <c r="R42" s="20"/>
    </row>
    <row r="43" spans="1:18" x14ac:dyDescent="0.25">
      <c r="B43" s="11" t="s">
        <v>216</v>
      </c>
      <c r="C43" s="12">
        <v>673390.09999999974</v>
      </c>
      <c r="D43" s="14">
        <f t="shared" si="3"/>
        <v>668305.45999999973</v>
      </c>
      <c r="E43" s="20">
        <v>5084.6400000000021</v>
      </c>
      <c r="F43" s="12">
        <v>639710.06999999972</v>
      </c>
      <c r="G43" s="12">
        <v>597059.6599999998</v>
      </c>
      <c r="H43" s="14">
        <v>536928.77999999991</v>
      </c>
      <c r="I43" s="20">
        <v>46171.19999999999</v>
      </c>
      <c r="J43" s="20"/>
      <c r="K43" s="20">
        <v>8659.6799999999985</v>
      </c>
      <c r="L43" s="20"/>
      <c r="M43" s="20">
        <v>5300</v>
      </c>
      <c r="N43" s="20">
        <f t="shared" si="2"/>
        <v>0</v>
      </c>
      <c r="O43" s="20"/>
      <c r="P43" s="20"/>
      <c r="Q43" s="20"/>
      <c r="R43" s="20"/>
    </row>
    <row r="44" spans="1:18" x14ac:dyDescent="0.25">
      <c r="A44" s="1" t="s">
        <v>348</v>
      </c>
      <c r="B44" s="11" t="s">
        <v>217</v>
      </c>
      <c r="C44" s="12">
        <v>274314.68000000005</v>
      </c>
      <c r="D44" s="14">
        <f t="shared" si="3"/>
        <v>271743.80000000005</v>
      </c>
      <c r="E44" s="20">
        <v>2570.88</v>
      </c>
      <c r="F44" s="12">
        <v>261005.91999999995</v>
      </c>
      <c r="G44" s="12">
        <v>212835.00999999983</v>
      </c>
      <c r="H44" s="14">
        <v>186239.69</v>
      </c>
      <c r="I44" s="20">
        <v>20562.36</v>
      </c>
      <c r="J44" s="20"/>
      <c r="K44" s="20">
        <v>3792.9599999999996</v>
      </c>
      <c r="L44" s="20"/>
      <c r="M44" s="20">
        <v>2240</v>
      </c>
      <c r="N44" s="20">
        <f t="shared" si="2"/>
        <v>0</v>
      </c>
      <c r="O44" s="20"/>
      <c r="P44" s="20"/>
      <c r="Q44" s="20"/>
      <c r="R44" s="20"/>
    </row>
    <row r="45" spans="1:18" x14ac:dyDescent="0.25">
      <c r="B45" s="11" t="s">
        <v>218</v>
      </c>
      <c r="C45" s="12">
        <v>303498.36</v>
      </c>
      <c r="D45" s="14">
        <f t="shared" si="3"/>
        <v>302961.36</v>
      </c>
      <c r="E45" s="20">
        <v>537</v>
      </c>
      <c r="F45" s="12">
        <v>268586.53000000009</v>
      </c>
      <c r="G45" s="12">
        <v>443448.01000000013</v>
      </c>
      <c r="H45" s="14">
        <v>422616.36999999976</v>
      </c>
      <c r="I45" s="20">
        <v>15763.799999999997</v>
      </c>
      <c r="J45" s="20"/>
      <c r="K45" s="20">
        <v>2907.84</v>
      </c>
      <c r="L45" s="20"/>
      <c r="M45" s="20">
        <v>2160</v>
      </c>
      <c r="N45" s="20">
        <f t="shared" si="2"/>
        <v>0</v>
      </c>
      <c r="O45" s="20"/>
      <c r="P45" s="20"/>
      <c r="Q45" s="20"/>
      <c r="R45" s="20"/>
    </row>
    <row r="46" spans="1:18" x14ac:dyDescent="0.25">
      <c r="A46" s="1" t="s">
        <v>348</v>
      </c>
      <c r="B46" s="11" t="s">
        <v>219</v>
      </c>
      <c r="C46" s="12">
        <v>262000.07999999996</v>
      </c>
      <c r="D46" s="14">
        <f t="shared" si="3"/>
        <v>260983.19999999995</v>
      </c>
      <c r="E46" s="20">
        <v>1016.88</v>
      </c>
      <c r="F46" s="12">
        <v>211705.17999999979</v>
      </c>
      <c r="G46" s="12">
        <v>200120.60000000015</v>
      </c>
      <c r="H46" s="14">
        <v>179923.52000000019</v>
      </c>
      <c r="I46" s="20">
        <v>20197.080000000002</v>
      </c>
      <c r="J46" s="20"/>
      <c r="K46" s="20">
        <v>0</v>
      </c>
      <c r="L46" s="20"/>
      <c r="M46" s="20">
        <v>0</v>
      </c>
      <c r="N46" s="20">
        <f t="shared" si="2"/>
        <v>0</v>
      </c>
      <c r="O46" s="20"/>
      <c r="P46" s="20"/>
      <c r="Q46" s="20"/>
      <c r="R46" s="20"/>
    </row>
    <row r="47" spans="1:18" x14ac:dyDescent="0.25">
      <c r="B47" s="11" t="s">
        <v>220</v>
      </c>
      <c r="C47" s="12">
        <v>451121.6999999992</v>
      </c>
      <c r="D47" s="14">
        <f t="shared" si="3"/>
        <v>449567.81999999919</v>
      </c>
      <c r="E47" s="20">
        <v>1553.88</v>
      </c>
      <c r="F47" s="12">
        <v>455216.18999999989</v>
      </c>
      <c r="G47" s="12">
        <v>405812.99999999948</v>
      </c>
      <c r="H47" s="14">
        <v>369970.10999999964</v>
      </c>
      <c r="I47" s="20">
        <v>28589.279999999995</v>
      </c>
      <c r="J47" s="20"/>
      <c r="K47" s="20">
        <v>5333.6100000000015</v>
      </c>
      <c r="L47" s="20"/>
      <c r="M47" s="20">
        <v>1920</v>
      </c>
      <c r="N47" s="20">
        <f t="shared" si="2"/>
        <v>0</v>
      </c>
      <c r="O47" s="20"/>
      <c r="P47" s="20"/>
      <c r="Q47" s="20"/>
      <c r="R47" s="20"/>
    </row>
    <row r="48" spans="1:18" x14ac:dyDescent="0.25">
      <c r="A48" s="1" t="s">
        <v>348</v>
      </c>
      <c r="B48" s="11" t="s">
        <v>221</v>
      </c>
      <c r="C48" s="12">
        <v>200850.35999999978</v>
      </c>
      <c r="D48" s="14">
        <f t="shared" si="3"/>
        <v>199833.47999999978</v>
      </c>
      <c r="E48" s="20">
        <v>1016.88</v>
      </c>
      <c r="F48" s="12">
        <v>181925.22999999986</v>
      </c>
      <c r="G48" s="12">
        <v>159101.98999999993</v>
      </c>
      <c r="H48" s="14">
        <v>141582.34999999986</v>
      </c>
      <c r="I48" s="20">
        <v>15291.839999999998</v>
      </c>
      <c r="J48" s="20"/>
      <c r="K48" s="20">
        <v>0</v>
      </c>
      <c r="L48" s="20">
        <v>2227.8000000000006</v>
      </c>
      <c r="M48" s="20">
        <v>0</v>
      </c>
      <c r="N48" s="20">
        <f t="shared" si="2"/>
        <v>0</v>
      </c>
      <c r="O48" s="20"/>
      <c r="P48" s="20"/>
      <c r="Q48" s="20"/>
      <c r="R48" s="20"/>
    </row>
    <row r="49" spans="1:18" x14ac:dyDescent="0.25">
      <c r="B49" s="11" t="s">
        <v>222</v>
      </c>
      <c r="C49" s="12">
        <v>319582.1699999994</v>
      </c>
      <c r="D49" s="14">
        <f t="shared" si="3"/>
        <v>318565.2899999994</v>
      </c>
      <c r="E49" s="20">
        <v>1016.88</v>
      </c>
      <c r="F49" s="12">
        <v>305229.45</v>
      </c>
      <c r="G49" s="12">
        <v>359317.96999999962</v>
      </c>
      <c r="H49" s="14">
        <v>335850.4099999998</v>
      </c>
      <c r="I49" s="20">
        <v>18493.320000000003</v>
      </c>
      <c r="J49" s="20"/>
      <c r="K49" s="20">
        <v>0</v>
      </c>
      <c r="L49" s="20">
        <v>2694.2400000000002</v>
      </c>
      <c r="M49" s="20">
        <v>2280</v>
      </c>
      <c r="N49" s="20">
        <f t="shared" si="2"/>
        <v>0</v>
      </c>
      <c r="O49" s="20"/>
      <c r="P49" s="20"/>
      <c r="Q49" s="20"/>
      <c r="R49" s="20"/>
    </row>
    <row r="50" spans="1:18" x14ac:dyDescent="0.25">
      <c r="B50" s="11" t="s">
        <v>223</v>
      </c>
      <c r="C50" s="12">
        <v>421313.19000000012</v>
      </c>
      <c r="D50" s="14">
        <f t="shared" si="3"/>
        <v>419759.31000000011</v>
      </c>
      <c r="E50" s="20">
        <v>1553.88</v>
      </c>
      <c r="F50" s="12">
        <v>408460.22999999963</v>
      </c>
      <c r="G50" s="12">
        <v>374174.71000000043</v>
      </c>
      <c r="H50" s="14">
        <v>339767.23000000016</v>
      </c>
      <c r="I50" s="20">
        <v>27307.560000000009</v>
      </c>
      <c r="J50" s="20"/>
      <c r="K50" s="20">
        <v>5179.92</v>
      </c>
      <c r="L50" s="20"/>
      <c r="M50" s="20">
        <v>1920</v>
      </c>
      <c r="N50" s="20">
        <f t="shared" si="2"/>
        <v>0</v>
      </c>
      <c r="O50" s="20"/>
      <c r="P50" s="20"/>
      <c r="Q50" s="20"/>
      <c r="R50" s="20"/>
    </row>
    <row r="51" spans="1:18" x14ac:dyDescent="0.25">
      <c r="A51" s="1" t="s">
        <v>348</v>
      </c>
      <c r="B51" s="11" t="s">
        <v>224</v>
      </c>
      <c r="C51" s="12">
        <v>252222.79999999993</v>
      </c>
      <c r="D51" s="14">
        <f t="shared" si="3"/>
        <v>208377.19999999992</v>
      </c>
      <c r="E51" s="20">
        <v>43845.600000000006</v>
      </c>
      <c r="F51" s="12">
        <v>248913.17000000007</v>
      </c>
      <c r="G51" s="12">
        <v>170493.03000000023</v>
      </c>
      <c r="H51" s="14">
        <v>151283.58999999994</v>
      </c>
      <c r="I51" s="20">
        <v>15263.759999999997</v>
      </c>
      <c r="J51" s="20"/>
      <c r="K51" s="20">
        <v>2815.6799999999989</v>
      </c>
      <c r="L51" s="20"/>
      <c r="M51" s="20">
        <v>1130</v>
      </c>
      <c r="N51" s="20">
        <f t="shared" si="2"/>
        <v>0</v>
      </c>
      <c r="O51" s="20"/>
      <c r="P51" s="20"/>
      <c r="Q51" s="20"/>
      <c r="R51" s="20"/>
    </row>
    <row r="52" spans="1:18" x14ac:dyDescent="0.25">
      <c r="A52" s="1" t="s">
        <v>348</v>
      </c>
      <c r="B52" s="11" t="s">
        <v>225</v>
      </c>
      <c r="C52" s="12">
        <v>278425.83000000007</v>
      </c>
      <c r="D52" s="14">
        <f t="shared" si="3"/>
        <v>235024.83000000007</v>
      </c>
      <c r="E52" s="20">
        <v>43401</v>
      </c>
      <c r="F52" s="12">
        <v>273874.36999999994</v>
      </c>
      <c r="G52" s="12">
        <v>188251.28000000012</v>
      </c>
      <c r="H52" s="14">
        <v>166520.84000000017</v>
      </c>
      <c r="I52" s="20">
        <v>17434.320000000003</v>
      </c>
      <c r="J52" s="20"/>
      <c r="K52" s="20">
        <v>3216.1200000000008</v>
      </c>
      <c r="L52" s="20"/>
      <c r="M52" s="20">
        <v>1080</v>
      </c>
      <c r="N52" s="20">
        <f t="shared" si="2"/>
        <v>0</v>
      </c>
      <c r="O52" s="20"/>
      <c r="P52" s="20"/>
      <c r="Q52" s="20"/>
      <c r="R52" s="20"/>
    </row>
    <row r="53" spans="1:18" x14ac:dyDescent="0.25">
      <c r="B53" s="11" t="s">
        <v>226</v>
      </c>
      <c r="C53" s="12">
        <v>638620.96999999962</v>
      </c>
      <c r="D53" s="14">
        <f t="shared" si="3"/>
        <v>638620.96999999962</v>
      </c>
      <c r="E53" s="20">
        <v>0</v>
      </c>
      <c r="F53" s="12">
        <v>582294.00999999978</v>
      </c>
      <c r="G53" s="12">
        <v>653968.58999999939</v>
      </c>
      <c r="H53" s="14">
        <v>477542.45999999979</v>
      </c>
      <c r="I53" s="20">
        <v>9277.44</v>
      </c>
      <c r="J53" s="20"/>
      <c r="K53" s="20">
        <v>0</v>
      </c>
      <c r="L53" s="20"/>
      <c r="M53" s="20">
        <v>0</v>
      </c>
      <c r="N53" s="20">
        <f t="shared" si="2"/>
        <v>167148.69</v>
      </c>
      <c r="O53" s="20">
        <v>17168.89</v>
      </c>
      <c r="P53" s="20">
        <v>29802.28</v>
      </c>
      <c r="Q53" s="20">
        <v>120177.52000000002</v>
      </c>
      <c r="R53" s="20"/>
    </row>
    <row r="54" spans="1:18" x14ac:dyDescent="0.25">
      <c r="A54" s="1" t="s">
        <v>348</v>
      </c>
      <c r="B54" s="11" t="s">
        <v>227</v>
      </c>
      <c r="C54" s="12">
        <v>326633.51999999996</v>
      </c>
      <c r="D54" s="14">
        <f t="shared" si="3"/>
        <v>238258.44</v>
      </c>
      <c r="E54" s="20">
        <v>88375.079999999973</v>
      </c>
      <c r="F54" s="12">
        <v>291824.26999999996</v>
      </c>
      <c r="G54" s="12">
        <v>219049.82999999984</v>
      </c>
      <c r="H54" s="14">
        <v>196876.85999999961</v>
      </c>
      <c r="I54" s="20">
        <v>17375.759999999998</v>
      </c>
      <c r="J54" s="20"/>
      <c r="K54" s="20">
        <v>3237.2099999999991</v>
      </c>
      <c r="L54" s="20"/>
      <c r="M54" s="20">
        <v>1560</v>
      </c>
      <c r="N54" s="20">
        <f t="shared" si="2"/>
        <v>0</v>
      </c>
      <c r="O54" s="20"/>
      <c r="P54" s="20"/>
      <c r="Q54" s="20"/>
      <c r="R54" s="20"/>
    </row>
    <row r="55" spans="1:18" x14ac:dyDescent="0.25">
      <c r="B55" s="11" t="s">
        <v>228</v>
      </c>
      <c r="C55" s="12">
        <v>831712.69999999856</v>
      </c>
      <c r="D55" s="14">
        <f t="shared" si="3"/>
        <v>830695.81999999855</v>
      </c>
      <c r="E55" s="20">
        <v>1016.88</v>
      </c>
      <c r="F55" s="12">
        <v>783002.68</v>
      </c>
      <c r="G55" s="12">
        <v>982134.65999999922</v>
      </c>
      <c r="H55" s="14">
        <v>695732.92000000016</v>
      </c>
      <c r="I55" s="20">
        <v>38862.840000000004</v>
      </c>
      <c r="J55" s="20"/>
      <c r="K55" s="20">
        <v>7410.8399999999992</v>
      </c>
      <c r="L55" s="20"/>
      <c r="M55" s="20">
        <v>3060</v>
      </c>
      <c r="N55" s="20">
        <f t="shared" si="2"/>
        <v>237068.06000000006</v>
      </c>
      <c r="O55" s="20">
        <v>81234.25</v>
      </c>
      <c r="P55" s="20">
        <v>115868.05000000003</v>
      </c>
      <c r="Q55" s="20">
        <v>39965.760000000009</v>
      </c>
      <c r="R55" s="20"/>
    </row>
    <row r="56" spans="1:18" x14ac:dyDescent="0.25">
      <c r="B56" s="11" t="s">
        <v>229</v>
      </c>
      <c r="C56" s="12">
        <v>369145.73999999982</v>
      </c>
      <c r="D56" s="14">
        <f t="shared" si="3"/>
        <v>293071.67999999982</v>
      </c>
      <c r="E56" s="20">
        <v>76074.06</v>
      </c>
      <c r="F56" s="12">
        <v>372076.99999999994</v>
      </c>
      <c r="G56" s="12">
        <v>232567.35999999978</v>
      </c>
      <c r="H56" s="14">
        <v>204976.6</v>
      </c>
      <c r="I56" s="20">
        <v>21571.320000000003</v>
      </c>
      <c r="J56" s="20"/>
      <c r="K56" s="20">
        <v>3979.4399999999991</v>
      </c>
      <c r="L56" s="20"/>
      <c r="M56" s="20">
        <v>2040</v>
      </c>
      <c r="N56" s="20">
        <f t="shared" si="2"/>
        <v>0</v>
      </c>
      <c r="O56" s="20"/>
      <c r="P56" s="20"/>
      <c r="Q56" s="20"/>
      <c r="R56" s="20"/>
    </row>
    <row r="57" spans="1:18" x14ac:dyDescent="0.25">
      <c r="B57" s="11" t="s">
        <v>230</v>
      </c>
      <c r="C57" s="12">
        <v>355104.89999999997</v>
      </c>
      <c r="D57" s="14">
        <f t="shared" si="3"/>
        <v>278906.57999999996</v>
      </c>
      <c r="E57" s="20">
        <v>76198.320000000007</v>
      </c>
      <c r="F57" s="12">
        <v>346811.76000000024</v>
      </c>
      <c r="G57" s="12">
        <v>516097.48</v>
      </c>
      <c r="H57" s="14">
        <v>490838.1700000001</v>
      </c>
      <c r="I57" s="20">
        <v>20241.84</v>
      </c>
      <c r="J57" s="20"/>
      <c r="K57" s="20">
        <v>3817.4699999999993</v>
      </c>
      <c r="L57" s="20"/>
      <c r="M57" s="20">
        <v>1200</v>
      </c>
      <c r="N57" s="20">
        <f t="shared" si="2"/>
        <v>0</v>
      </c>
      <c r="O57" s="20"/>
      <c r="P57" s="20"/>
      <c r="Q57" s="20"/>
      <c r="R57" s="20"/>
    </row>
    <row r="58" spans="1:18" x14ac:dyDescent="0.25">
      <c r="B58" s="11" t="s">
        <v>231</v>
      </c>
      <c r="C58" s="12">
        <v>408114.5999999998</v>
      </c>
      <c r="D58" s="14">
        <f t="shared" si="3"/>
        <v>367073.51999999979</v>
      </c>
      <c r="E58" s="20">
        <v>41041.08</v>
      </c>
      <c r="F58" s="12">
        <v>364742.28</v>
      </c>
      <c r="G58" s="12">
        <v>545434.20000000042</v>
      </c>
      <c r="H58" s="14">
        <v>516094.69999999995</v>
      </c>
      <c r="I58" s="20">
        <v>23201.039999999994</v>
      </c>
      <c r="J58" s="20"/>
      <c r="K58" s="20">
        <v>4478.4599999999991</v>
      </c>
      <c r="L58" s="20"/>
      <c r="M58" s="20">
        <v>1660</v>
      </c>
      <c r="N58" s="20">
        <f t="shared" si="2"/>
        <v>0</v>
      </c>
      <c r="O58" s="20"/>
      <c r="P58" s="20"/>
      <c r="Q58" s="20"/>
      <c r="R58" s="20"/>
    </row>
    <row r="59" spans="1:18" x14ac:dyDescent="0.25">
      <c r="B59" s="11" t="s">
        <v>36</v>
      </c>
      <c r="C59" s="12">
        <v>537979.39999999898</v>
      </c>
      <c r="D59" s="14">
        <f t="shared" si="3"/>
        <v>535408.51999999897</v>
      </c>
      <c r="E59" s="20">
        <v>2570.88</v>
      </c>
      <c r="F59" s="12">
        <v>474171.51999999984</v>
      </c>
      <c r="G59" s="12">
        <v>505925.61999999959</v>
      </c>
      <c r="H59" s="14">
        <v>459641.95999999932</v>
      </c>
      <c r="I59" s="20">
        <v>34854.359999999993</v>
      </c>
      <c r="J59" s="20"/>
      <c r="K59" s="20">
        <v>6729.2999999999993</v>
      </c>
      <c r="L59" s="20"/>
      <c r="M59" s="20">
        <v>4700</v>
      </c>
      <c r="N59" s="20">
        <f t="shared" si="2"/>
        <v>0</v>
      </c>
      <c r="O59" s="20"/>
      <c r="P59" s="20"/>
      <c r="Q59" s="20"/>
      <c r="R59" s="20"/>
    </row>
    <row r="60" spans="1:18" x14ac:dyDescent="0.25">
      <c r="B60" s="11" t="s">
        <v>37</v>
      </c>
      <c r="C60" s="12">
        <v>482906.7600000003</v>
      </c>
      <c r="D60" s="14">
        <f t="shared" si="3"/>
        <v>480335.8800000003</v>
      </c>
      <c r="E60" s="20">
        <v>2570.88</v>
      </c>
      <c r="F60" s="12">
        <v>474484.49999999988</v>
      </c>
      <c r="G60" s="12">
        <v>548434.66999999993</v>
      </c>
      <c r="H60" s="14">
        <v>516860.23999999982</v>
      </c>
      <c r="I60" s="20">
        <v>23595.359999999997</v>
      </c>
      <c r="J60" s="20"/>
      <c r="K60" s="20">
        <v>4739.07</v>
      </c>
      <c r="L60" s="20"/>
      <c r="M60" s="20">
        <v>3240</v>
      </c>
      <c r="N60" s="20">
        <f t="shared" si="2"/>
        <v>0</v>
      </c>
      <c r="O60" s="20"/>
      <c r="P60" s="20"/>
      <c r="Q60" s="20"/>
      <c r="R60" s="20"/>
    </row>
    <row r="61" spans="1:18" x14ac:dyDescent="0.25">
      <c r="B61" s="11" t="s">
        <v>38</v>
      </c>
      <c r="C61" s="12">
        <v>420056.03999999946</v>
      </c>
      <c r="D61" s="14">
        <f t="shared" si="3"/>
        <v>337074.3599999994</v>
      </c>
      <c r="E61" s="20">
        <v>82981.680000000051</v>
      </c>
      <c r="F61" s="12">
        <v>395330.73</v>
      </c>
      <c r="G61" s="12">
        <v>336337.4099999998</v>
      </c>
      <c r="H61" s="14">
        <v>303473.12999999977</v>
      </c>
      <c r="I61" s="20">
        <v>25516.560000000009</v>
      </c>
      <c r="J61" s="20"/>
      <c r="K61" s="20">
        <v>4707.72</v>
      </c>
      <c r="L61" s="20"/>
      <c r="M61" s="20">
        <v>2640</v>
      </c>
      <c r="N61" s="20">
        <f t="shared" si="2"/>
        <v>0</v>
      </c>
      <c r="O61" s="20"/>
      <c r="P61" s="20"/>
      <c r="Q61" s="20"/>
      <c r="R61" s="20"/>
    </row>
    <row r="62" spans="1:18" x14ac:dyDescent="0.25">
      <c r="B62" s="11" t="s">
        <v>39</v>
      </c>
      <c r="C62" s="12">
        <v>410050.94000000018</v>
      </c>
      <c r="D62" s="14">
        <f t="shared" si="3"/>
        <v>407480.06000000017</v>
      </c>
      <c r="E62" s="20">
        <v>2570.88</v>
      </c>
      <c r="F62" s="12">
        <v>372724.87</v>
      </c>
      <c r="G62" s="12">
        <v>513182.63000000018</v>
      </c>
      <c r="H62" s="14">
        <v>473315.03000000032</v>
      </c>
      <c r="I62" s="20">
        <v>31024.199999999993</v>
      </c>
      <c r="J62" s="20"/>
      <c r="K62" s="20">
        <v>5723.3999999999987</v>
      </c>
      <c r="L62" s="20"/>
      <c r="M62" s="20">
        <v>3120</v>
      </c>
      <c r="N62" s="20">
        <f t="shared" si="2"/>
        <v>0</v>
      </c>
      <c r="O62" s="20"/>
      <c r="P62" s="20"/>
      <c r="Q62" s="20"/>
      <c r="R62" s="20"/>
    </row>
    <row r="63" spans="1:18" x14ac:dyDescent="0.25">
      <c r="B63" s="11" t="s">
        <v>40</v>
      </c>
      <c r="C63" s="12">
        <v>623639.03999999934</v>
      </c>
      <c r="D63" s="14">
        <f t="shared" si="3"/>
        <v>621068.15999999933</v>
      </c>
      <c r="E63" s="20">
        <v>2570.88</v>
      </c>
      <c r="F63" s="12">
        <v>630081.76999999979</v>
      </c>
      <c r="G63" s="12">
        <v>792261.02999999968</v>
      </c>
      <c r="H63" s="14">
        <v>733327.2299999994</v>
      </c>
      <c r="I63" s="20">
        <v>46411.920000000013</v>
      </c>
      <c r="J63" s="20"/>
      <c r="K63" s="20">
        <v>8561.8799999999992</v>
      </c>
      <c r="L63" s="20"/>
      <c r="M63" s="20">
        <v>3960</v>
      </c>
      <c r="N63" s="20">
        <f t="shared" si="2"/>
        <v>0</v>
      </c>
      <c r="O63" s="20"/>
      <c r="P63" s="20"/>
      <c r="Q63" s="20"/>
      <c r="R63" s="20"/>
    </row>
    <row r="64" spans="1:18" x14ac:dyDescent="0.25">
      <c r="B64" s="11" t="s">
        <v>41</v>
      </c>
      <c r="C64" s="12">
        <v>460706.34000000049</v>
      </c>
      <c r="D64" s="14">
        <f t="shared" si="3"/>
        <v>413438.1600000005</v>
      </c>
      <c r="E64" s="20">
        <v>47268.179999999986</v>
      </c>
      <c r="F64" s="12">
        <v>445802.98999999976</v>
      </c>
      <c r="G64" s="12">
        <v>1966014.429999999</v>
      </c>
      <c r="H64" s="14">
        <v>1925485.7499999974</v>
      </c>
      <c r="I64" s="20">
        <v>31278.599999999995</v>
      </c>
      <c r="J64" s="20"/>
      <c r="K64" s="20">
        <v>5770.0800000000008</v>
      </c>
      <c r="L64" s="20"/>
      <c r="M64" s="20">
        <v>3480</v>
      </c>
      <c r="N64" s="20">
        <f t="shared" si="2"/>
        <v>0</v>
      </c>
      <c r="O64" s="20"/>
      <c r="P64" s="20"/>
      <c r="Q64" s="20"/>
      <c r="R64" s="20"/>
    </row>
    <row r="65" spans="1:18" x14ac:dyDescent="0.25">
      <c r="B65" s="11" t="s">
        <v>42</v>
      </c>
      <c r="C65" s="12">
        <v>211253.15999999989</v>
      </c>
      <c r="D65" s="14">
        <f t="shared" si="3"/>
        <v>208682.27999999988</v>
      </c>
      <c r="E65" s="20">
        <v>2570.88</v>
      </c>
      <c r="F65" s="12">
        <v>199658.90999999983</v>
      </c>
      <c r="G65" s="12">
        <v>307657.79000000079</v>
      </c>
      <c r="H65" s="14">
        <v>286288.19000000024</v>
      </c>
      <c r="I65" s="20">
        <v>15711.240000000003</v>
      </c>
      <c r="J65" s="20"/>
      <c r="K65" s="20">
        <v>2898.3600000000006</v>
      </c>
      <c r="L65" s="20"/>
      <c r="M65" s="20">
        <v>2760</v>
      </c>
      <c r="N65" s="20">
        <f t="shared" si="2"/>
        <v>0</v>
      </c>
      <c r="O65" s="20"/>
      <c r="P65" s="20"/>
      <c r="Q65" s="20"/>
      <c r="R65" s="20"/>
    </row>
    <row r="66" spans="1:18" x14ac:dyDescent="0.25">
      <c r="B66" s="11" t="s">
        <v>43</v>
      </c>
      <c r="C66" s="12">
        <v>832560.58</v>
      </c>
      <c r="D66" s="14">
        <f t="shared" si="3"/>
        <v>775977.58</v>
      </c>
      <c r="E66" s="20">
        <v>56583.000000000007</v>
      </c>
      <c r="F66" s="12">
        <v>757306.63000000012</v>
      </c>
      <c r="G66" s="12">
        <v>867668.98999999918</v>
      </c>
      <c r="H66" s="14">
        <v>568273.39000000013</v>
      </c>
      <c r="I66" s="20">
        <v>39141.840000000004</v>
      </c>
      <c r="J66" s="20"/>
      <c r="K66" s="20">
        <v>7127.7300000000014</v>
      </c>
      <c r="L66" s="20"/>
      <c r="M66" s="20">
        <v>2370</v>
      </c>
      <c r="N66" s="20">
        <f t="shared" si="2"/>
        <v>250756.03000000003</v>
      </c>
      <c r="O66" s="20">
        <v>108996</v>
      </c>
      <c r="P66" s="20">
        <v>129044.89</v>
      </c>
      <c r="Q66" s="20">
        <v>12715.14</v>
      </c>
      <c r="R66" s="20"/>
    </row>
    <row r="67" spans="1:18" x14ac:dyDescent="0.25">
      <c r="B67" s="11" t="s">
        <v>44</v>
      </c>
      <c r="C67" s="12">
        <v>391755.99000000017</v>
      </c>
      <c r="D67" s="14">
        <f t="shared" si="3"/>
        <v>389185.11000000016</v>
      </c>
      <c r="E67" s="20">
        <v>2570.88</v>
      </c>
      <c r="F67" s="12">
        <v>418335.94000000006</v>
      </c>
      <c r="G67" s="12">
        <v>387944.03000000009</v>
      </c>
      <c r="H67" s="14">
        <v>350001.31999999972</v>
      </c>
      <c r="I67" s="20">
        <v>28221.84</v>
      </c>
      <c r="J67" s="20"/>
      <c r="K67" s="20">
        <v>5280.8700000000008</v>
      </c>
      <c r="L67" s="20"/>
      <c r="M67" s="20">
        <v>4440</v>
      </c>
      <c r="N67" s="20">
        <f t="shared" si="2"/>
        <v>0</v>
      </c>
      <c r="O67" s="20"/>
      <c r="P67" s="20"/>
      <c r="Q67" s="20"/>
      <c r="R67" s="20"/>
    </row>
    <row r="68" spans="1:18" x14ac:dyDescent="0.25">
      <c r="B68" s="11" t="s">
        <v>45</v>
      </c>
      <c r="C68" s="12">
        <v>948074.41999999911</v>
      </c>
      <c r="D68" s="14">
        <f t="shared" si="3"/>
        <v>908309.89999999909</v>
      </c>
      <c r="E68" s="20">
        <v>39764.519999999997</v>
      </c>
      <c r="F68" s="12">
        <v>913717.42999999993</v>
      </c>
      <c r="G68" s="12">
        <v>929027.54999999935</v>
      </c>
      <c r="H68" s="14">
        <v>854873.03000000049</v>
      </c>
      <c r="I68" s="20">
        <v>57597.84</v>
      </c>
      <c r="J68" s="20"/>
      <c r="K68" s="20">
        <v>10756.680000000004</v>
      </c>
      <c r="L68" s="20"/>
      <c r="M68" s="20">
        <v>5800</v>
      </c>
      <c r="N68" s="20">
        <f t="shared" si="2"/>
        <v>0</v>
      </c>
      <c r="O68" s="20"/>
      <c r="P68" s="20"/>
      <c r="Q68" s="20"/>
      <c r="R68" s="20"/>
    </row>
    <row r="69" spans="1:18" x14ac:dyDescent="0.25">
      <c r="B69" s="11" t="s">
        <v>46</v>
      </c>
      <c r="C69" s="12">
        <v>1360189.2399999993</v>
      </c>
      <c r="D69" s="14">
        <f t="shared" si="3"/>
        <v>1356121.4799999993</v>
      </c>
      <c r="E69" s="20">
        <v>4067.76</v>
      </c>
      <c r="F69" s="12">
        <v>1364510.3400000008</v>
      </c>
      <c r="G69" s="12">
        <v>1650361.0799999977</v>
      </c>
      <c r="H69" s="14">
        <v>1382849.4999999998</v>
      </c>
      <c r="I69" s="20">
        <v>85890.9</v>
      </c>
      <c r="J69" s="20">
        <v>160376.79999999996</v>
      </c>
      <c r="K69" s="20">
        <v>15843.879999999997</v>
      </c>
      <c r="L69" s="20"/>
      <c r="M69" s="20">
        <v>5400</v>
      </c>
      <c r="N69" s="20">
        <f t="shared" si="2"/>
        <v>0</v>
      </c>
      <c r="O69" s="20"/>
      <c r="P69" s="20"/>
      <c r="Q69" s="20"/>
      <c r="R69" s="20"/>
    </row>
    <row r="70" spans="1:18" x14ac:dyDescent="0.25">
      <c r="B70" s="11" t="s">
        <v>47</v>
      </c>
      <c r="C70" s="12">
        <v>757994.25999999896</v>
      </c>
      <c r="D70" s="14">
        <f t="shared" si="3"/>
        <v>754406.49999999895</v>
      </c>
      <c r="E70" s="20">
        <v>3587.76</v>
      </c>
      <c r="F70" s="12">
        <v>672530.07999999938</v>
      </c>
      <c r="G70" s="12">
        <v>645496.79999999981</v>
      </c>
      <c r="H70" s="14">
        <v>575766.28000000026</v>
      </c>
      <c r="I70" s="20">
        <v>54370.68</v>
      </c>
      <c r="J70" s="20"/>
      <c r="K70" s="20">
        <v>10029.839999999998</v>
      </c>
      <c r="L70" s="20"/>
      <c r="M70" s="20">
        <v>5330</v>
      </c>
      <c r="N70" s="20">
        <f t="shared" si="2"/>
        <v>0</v>
      </c>
      <c r="O70" s="20"/>
      <c r="P70" s="20"/>
      <c r="Q70" s="20"/>
      <c r="R70" s="20"/>
    </row>
    <row r="71" spans="1:18" x14ac:dyDescent="0.25">
      <c r="B71" s="11" t="s">
        <v>48</v>
      </c>
      <c r="C71" s="12">
        <v>1381128.6699999992</v>
      </c>
      <c r="D71" s="14">
        <f t="shared" si="3"/>
        <v>1380111.7899999993</v>
      </c>
      <c r="E71" s="20">
        <v>1016.88</v>
      </c>
      <c r="F71" s="12">
        <v>1336762.879999999</v>
      </c>
      <c r="G71" s="12">
        <v>1305885.7200000016</v>
      </c>
      <c r="H71" s="14">
        <v>815874.2699999992</v>
      </c>
      <c r="I71" s="20">
        <v>66119.7</v>
      </c>
      <c r="J71" s="20"/>
      <c r="K71" s="20">
        <v>12319.020000000002</v>
      </c>
      <c r="L71" s="20"/>
      <c r="M71" s="20">
        <v>3540</v>
      </c>
      <c r="N71" s="20">
        <f t="shared" si="2"/>
        <v>408032.73000000004</v>
      </c>
      <c r="O71" s="20">
        <v>145717.9</v>
      </c>
      <c r="P71" s="20">
        <v>194833.76</v>
      </c>
      <c r="Q71" s="20">
        <v>67481.070000000007</v>
      </c>
      <c r="R71" s="20"/>
    </row>
    <row r="72" spans="1:18" x14ac:dyDescent="0.25">
      <c r="A72" s="1" t="s">
        <v>348</v>
      </c>
      <c r="B72" s="11" t="s">
        <v>49</v>
      </c>
      <c r="C72" s="12">
        <v>192417.49999999971</v>
      </c>
      <c r="D72" s="14">
        <f t="shared" si="3"/>
        <v>191400.6199999997</v>
      </c>
      <c r="E72" s="20">
        <v>1016.88</v>
      </c>
      <c r="F72" s="12">
        <v>191651.49000000008</v>
      </c>
      <c r="G72" s="12">
        <v>151754.34999999989</v>
      </c>
      <c r="H72" s="14">
        <v>133195.37999999995</v>
      </c>
      <c r="I72" s="20">
        <v>14731.310000000001</v>
      </c>
      <c r="J72" s="20"/>
      <c r="K72" s="20">
        <v>2717.6599999999994</v>
      </c>
      <c r="L72" s="20"/>
      <c r="M72" s="20">
        <v>1110</v>
      </c>
      <c r="N72" s="20">
        <f t="shared" si="2"/>
        <v>0</v>
      </c>
      <c r="O72" s="20"/>
      <c r="P72" s="20"/>
      <c r="Q72" s="20"/>
      <c r="R72" s="20"/>
    </row>
    <row r="73" spans="1:18" x14ac:dyDescent="0.25">
      <c r="B73" s="11" t="s">
        <v>232</v>
      </c>
      <c r="C73" s="12">
        <v>575588.91</v>
      </c>
      <c r="D73" s="14">
        <f t="shared" si="3"/>
        <v>531536.75</v>
      </c>
      <c r="E73" s="20">
        <v>44052.160000000011</v>
      </c>
      <c r="F73" s="12">
        <v>561630.06999999983</v>
      </c>
      <c r="G73" s="12">
        <v>401880.54000000044</v>
      </c>
      <c r="H73" s="14">
        <v>362373.06</v>
      </c>
      <c r="I73" s="20">
        <v>32037.359999999997</v>
      </c>
      <c r="J73" s="20"/>
      <c r="K73" s="20">
        <v>5910.1200000000017</v>
      </c>
      <c r="L73" s="20"/>
      <c r="M73" s="20">
        <v>1560</v>
      </c>
      <c r="N73" s="20">
        <f t="shared" si="2"/>
        <v>0</v>
      </c>
      <c r="O73" s="20"/>
      <c r="P73" s="20"/>
      <c r="Q73" s="20"/>
      <c r="R73" s="20"/>
    </row>
    <row r="74" spans="1:18" x14ac:dyDescent="0.25">
      <c r="B74" s="11" t="s">
        <v>233</v>
      </c>
      <c r="C74" s="12">
        <v>341931.0800000006</v>
      </c>
      <c r="D74" s="14">
        <f t="shared" si="3"/>
        <v>340914.20000000059</v>
      </c>
      <c r="E74" s="20">
        <v>1016.88</v>
      </c>
      <c r="F74" s="12">
        <v>341149.73999999976</v>
      </c>
      <c r="G74" s="12">
        <v>319838.40000000066</v>
      </c>
      <c r="H74" s="14">
        <v>287395.52000000008</v>
      </c>
      <c r="I74" s="20">
        <v>25988.519999999993</v>
      </c>
      <c r="J74" s="20"/>
      <c r="K74" s="20">
        <v>4794.3600000000006</v>
      </c>
      <c r="L74" s="20"/>
      <c r="M74" s="20">
        <v>1660</v>
      </c>
      <c r="N74" s="20">
        <f t="shared" si="2"/>
        <v>0</v>
      </c>
      <c r="O74" s="20"/>
      <c r="P74" s="20"/>
      <c r="Q74" s="20"/>
      <c r="R74" s="20"/>
    </row>
    <row r="75" spans="1:18" x14ac:dyDescent="0.25">
      <c r="A75" s="1" t="s">
        <v>348</v>
      </c>
      <c r="B75" s="11" t="s">
        <v>234</v>
      </c>
      <c r="C75" s="12">
        <v>381262.43999999989</v>
      </c>
      <c r="D75" s="14">
        <f t="shared" si="3"/>
        <v>380245.55999999988</v>
      </c>
      <c r="E75" s="20">
        <v>1016.88</v>
      </c>
      <c r="F75" s="12">
        <v>397356.00000000006</v>
      </c>
      <c r="G75" s="12">
        <v>334067.35999999993</v>
      </c>
      <c r="H75" s="14">
        <v>308372.84000000037</v>
      </c>
      <c r="I75" s="20">
        <v>20477.04</v>
      </c>
      <c r="J75" s="20"/>
      <c r="K75" s="20">
        <v>3777.48</v>
      </c>
      <c r="L75" s="20"/>
      <c r="M75" s="20">
        <v>1440</v>
      </c>
      <c r="N75" s="20">
        <f t="shared" si="2"/>
        <v>0</v>
      </c>
      <c r="O75" s="20"/>
      <c r="P75" s="20"/>
      <c r="Q75" s="20"/>
      <c r="R75" s="20"/>
    </row>
    <row r="76" spans="1:18" x14ac:dyDescent="0.25">
      <c r="B76" s="11" t="s">
        <v>235</v>
      </c>
      <c r="C76" s="12">
        <v>404866.73999999982</v>
      </c>
      <c r="D76" s="14">
        <f t="shared" si="3"/>
        <v>403849.85999999981</v>
      </c>
      <c r="E76" s="20">
        <v>1016.88</v>
      </c>
      <c r="F76" s="12">
        <v>408006.94000000018</v>
      </c>
      <c r="G76" s="12">
        <v>314466.95999999985</v>
      </c>
      <c r="H76" s="14">
        <v>276988.32000000018</v>
      </c>
      <c r="I76" s="20">
        <v>30730.100000000002</v>
      </c>
      <c r="J76" s="20"/>
      <c r="K76" s="20">
        <v>5668.54</v>
      </c>
      <c r="L76" s="20"/>
      <c r="M76" s="20">
        <v>1080</v>
      </c>
      <c r="N76" s="20">
        <f t="shared" si="2"/>
        <v>0</v>
      </c>
      <c r="O76" s="20"/>
      <c r="P76" s="20"/>
      <c r="Q76" s="20"/>
      <c r="R76" s="20"/>
    </row>
    <row r="77" spans="1:18" x14ac:dyDescent="0.25">
      <c r="B77" s="11" t="s">
        <v>236</v>
      </c>
      <c r="C77" s="12">
        <v>703658.85000000102</v>
      </c>
      <c r="D77" s="14">
        <f t="shared" si="3"/>
        <v>702641.97000000102</v>
      </c>
      <c r="E77" s="20">
        <v>1016.88</v>
      </c>
      <c r="F77" s="12">
        <v>699945.8400000002</v>
      </c>
      <c r="G77" s="12">
        <v>565354.04000000097</v>
      </c>
      <c r="H77" s="14">
        <v>504634.95000000048</v>
      </c>
      <c r="I77" s="20">
        <v>49262.13</v>
      </c>
      <c r="J77" s="20"/>
      <c r="K77" s="20">
        <v>9156.9599999999991</v>
      </c>
      <c r="L77" s="20"/>
      <c r="M77" s="20">
        <v>2300</v>
      </c>
      <c r="N77" s="20">
        <f t="shared" ref="N77:N140" si="4">O77+P77+Q77+R77</f>
        <v>0</v>
      </c>
      <c r="O77" s="20"/>
      <c r="P77" s="20"/>
      <c r="Q77" s="20"/>
      <c r="R77" s="20"/>
    </row>
    <row r="78" spans="1:18" x14ac:dyDescent="0.25">
      <c r="A78" s="1" t="s">
        <v>348</v>
      </c>
      <c r="B78" s="11" t="s">
        <v>237</v>
      </c>
      <c r="C78" s="12">
        <v>228752.36000000007</v>
      </c>
      <c r="D78" s="14">
        <f t="shared" ref="D78:D141" si="5">C78-E78</f>
        <v>228752.36000000007</v>
      </c>
      <c r="E78" s="20">
        <v>0</v>
      </c>
      <c r="F78" s="12">
        <v>208458.06999999998</v>
      </c>
      <c r="G78" s="12">
        <v>171266.18999999994</v>
      </c>
      <c r="H78" s="14">
        <v>149510.82999999996</v>
      </c>
      <c r="I78" s="20">
        <v>17362.560000000005</v>
      </c>
      <c r="J78" s="20"/>
      <c r="K78" s="20">
        <v>3202.8000000000006</v>
      </c>
      <c r="L78" s="20"/>
      <c r="M78" s="20">
        <v>1190</v>
      </c>
      <c r="N78" s="20">
        <f t="shared" si="4"/>
        <v>0</v>
      </c>
      <c r="O78" s="20"/>
      <c r="P78" s="20"/>
      <c r="Q78" s="20"/>
      <c r="R78" s="20"/>
    </row>
    <row r="79" spans="1:18" x14ac:dyDescent="0.25">
      <c r="A79" s="1" t="s">
        <v>348</v>
      </c>
      <c r="B79" s="11" t="s">
        <v>238</v>
      </c>
      <c r="C79" s="12">
        <v>227796.36</v>
      </c>
      <c r="D79" s="14">
        <f t="shared" si="5"/>
        <v>227796.36</v>
      </c>
      <c r="E79" s="20">
        <v>0</v>
      </c>
      <c r="F79" s="12">
        <v>228361.83999999997</v>
      </c>
      <c r="G79" s="12">
        <v>169930.3300000001</v>
      </c>
      <c r="H79" s="14">
        <v>148143.36999999991</v>
      </c>
      <c r="I79" s="20">
        <v>17279.280000000002</v>
      </c>
      <c r="J79" s="20"/>
      <c r="K79" s="20">
        <v>3187.6799999999989</v>
      </c>
      <c r="L79" s="20"/>
      <c r="M79" s="20">
        <v>1320</v>
      </c>
      <c r="N79" s="20">
        <f t="shared" si="4"/>
        <v>0</v>
      </c>
      <c r="O79" s="20"/>
      <c r="P79" s="20"/>
      <c r="Q79" s="20"/>
      <c r="R79" s="20"/>
    </row>
    <row r="80" spans="1:18" x14ac:dyDescent="0.25">
      <c r="A80" s="1" t="s">
        <v>348</v>
      </c>
      <c r="B80" s="11" t="s">
        <v>239</v>
      </c>
      <c r="C80" s="12">
        <v>232008.72000000003</v>
      </c>
      <c r="D80" s="14">
        <f t="shared" si="5"/>
        <v>232008.72000000003</v>
      </c>
      <c r="E80" s="20">
        <v>0</v>
      </c>
      <c r="F80" s="12">
        <v>237464.98999999993</v>
      </c>
      <c r="G80" s="12">
        <v>177753.05999999971</v>
      </c>
      <c r="H80" s="14">
        <v>155585.09999999986</v>
      </c>
      <c r="I80" s="20">
        <v>17600.88</v>
      </c>
      <c r="J80" s="20"/>
      <c r="K80" s="20">
        <v>3247.0800000000004</v>
      </c>
      <c r="L80" s="20"/>
      <c r="M80" s="20">
        <v>1320</v>
      </c>
      <c r="N80" s="20">
        <f t="shared" si="4"/>
        <v>0</v>
      </c>
      <c r="O80" s="20"/>
      <c r="P80" s="20"/>
      <c r="Q80" s="20"/>
      <c r="R80" s="20"/>
    </row>
    <row r="81" spans="1:18" x14ac:dyDescent="0.25">
      <c r="B81" s="11" t="s">
        <v>240</v>
      </c>
      <c r="C81" s="12">
        <v>230984.75999999998</v>
      </c>
      <c r="D81" s="14">
        <f t="shared" si="5"/>
        <v>229967.87999999998</v>
      </c>
      <c r="E81" s="20">
        <v>1016.88</v>
      </c>
      <c r="F81" s="12">
        <v>202592.16999999981</v>
      </c>
      <c r="G81" s="12">
        <v>173522.60000000006</v>
      </c>
      <c r="H81" s="14">
        <v>151976.4800000003</v>
      </c>
      <c r="I81" s="20">
        <v>17481.599999999995</v>
      </c>
      <c r="J81" s="20"/>
      <c r="K81" s="20">
        <v>3224.52</v>
      </c>
      <c r="L81" s="20"/>
      <c r="M81" s="20">
        <v>840</v>
      </c>
      <c r="N81" s="20">
        <f t="shared" si="4"/>
        <v>0</v>
      </c>
      <c r="O81" s="20"/>
      <c r="P81" s="20"/>
      <c r="Q81" s="20"/>
      <c r="R81" s="20"/>
    </row>
    <row r="82" spans="1:18" x14ac:dyDescent="0.25">
      <c r="B82" s="11" t="s">
        <v>241</v>
      </c>
      <c r="C82" s="12">
        <v>342893.67000000039</v>
      </c>
      <c r="D82" s="14">
        <f t="shared" si="5"/>
        <v>341876.79000000039</v>
      </c>
      <c r="E82" s="20">
        <v>1016.88</v>
      </c>
      <c r="F82" s="12">
        <v>321567.90999999986</v>
      </c>
      <c r="G82" s="12">
        <v>454187.41000000015</v>
      </c>
      <c r="H82" s="14">
        <v>427484.86000000004</v>
      </c>
      <c r="I82" s="20">
        <v>21357.119999999995</v>
      </c>
      <c r="J82" s="20"/>
      <c r="K82" s="20">
        <v>4145.4300000000012</v>
      </c>
      <c r="L82" s="20"/>
      <c r="M82" s="20">
        <v>1200</v>
      </c>
      <c r="N82" s="20">
        <f t="shared" si="4"/>
        <v>0</v>
      </c>
      <c r="O82" s="20"/>
      <c r="P82" s="20"/>
      <c r="Q82" s="20"/>
      <c r="R82" s="20"/>
    </row>
    <row r="83" spans="1:18" x14ac:dyDescent="0.25">
      <c r="A83" s="1" t="s">
        <v>348</v>
      </c>
      <c r="B83" s="11" t="s">
        <v>242</v>
      </c>
      <c r="C83" s="12">
        <v>354713.91000000015</v>
      </c>
      <c r="D83" s="14">
        <f t="shared" si="5"/>
        <v>354713.91000000015</v>
      </c>
      <c r="E83" s="20">
        <v>0</v>
      </c>
      <c r="F83" s="12">
        <v>295238.01</v>
      </c>
      <c r="G83" s="12">
        <v>284580.32999999978</v>
      </c>
      <c r="H83" s="14">
        <v>258833.54999999996</v>
      </c>
      <c r="I83" s="20">
        <v>21111.989999999998</v>
      </c>
      <c r="J83" s="20"/>
      <c r="K83" s="20">
        <v>3894.7899999999991</v>
      </c>
      <c r="L83" s="20"/>
      <c r="M83" s="20">
        <v>740</v>
      </c>
      <c r="N83" s="20">
        <f t="shared" si="4"/>
        <v>0</v>
      </c>
      <c r="O83" s="20"/>
      <c r="P83" s="20"/>
      <c r="Q83" s="20"/>
      <c r="R83" s="20"/>
    </row>
    <row r="84" spans="1:18" x14ac:dyDescent="0.25">
      <c r="B84" s="11" t="s">
        <v>243</v>
      </c>
      <c r="C84" s="12">
        <v>421556.77999999991</v>
      </c>
      <c r="D84" s="14">
        <f t="shared" si="5"/>
        <v>420539.89999999991</v>
      </c>
      <c r="E84" s="20">
        <v>1016.88</v>
      </c>
      <c r="F84" s="12">
        <v>406940.38000000006</v>
      </c>
      <c r="G84" s="12">
        <v>347608.88999999937</v>
      </c>
      <c r="H84" s="14">
        <v>310859.96999999968</v>
      </c>
      <c r="I84" s="20">
        <v>30674.039999999994</v>
      </c>
      <c r="J84" s="20"/>
      <c r="K84" s="20">
        <v>4034.8799999999992</v>
      </c>
      <c r="L84" s="20">
        <v>0</v>
      </c>
      <c r="M84" s="20">
        <v>2040</v>
      </c>
      <c r="N84" s="20">
        <f t="shared" si="4"/>
        <v>0</v>
      </c>
      <c r="O84" s="20"/>
      <c r="P84" s="20"/>
      <c r="Q84" s="20"/>
      <c r="R84" s="20"/>
    </row>
    <row r="85" spans="1:18" x14ac:dyDescent="0.25">
      <c r="B85" s="11" t="s">
        <v>244</v>
      </c>
      <c r="C85" s="12">
        <v>420015.14000000048</v>
      </c>
      <c r="D85" s="14">
        <f t="shared" si="5"/>
        <v>418998.26000000047</v>
      </c>
      <c r="E85" s="20">
        <v>1016.88</v>
      </c>
      <c r="F85" s="12">
        <v>398821.32999999978</v>
      </c>
      <c r="G85" s="12">
        <v>389011.0300000009</v>
      </c>
      <c r="H85" s="14">
        <v>351121.27000000043</v>
      </c>
      <c r="I85" s="20">
        <v>30468.960000000006</v>
      </c>
      <c r="J85" s="20"/>
      <c r="K85" s="20">
        <v>5620.7999999999993</v>
      </c>
      <c r="L85" s="20"/>
      <c r="M85" s="20">
        <v>1800</v>
      </c>
      <c r="N85" s="20">
        <f t="shared" si="4"/>
        <v>0</v>
      </c>
      <c r="O85" s="20"/>
      <c r="P85" s="20"/>
      <c r="Q85" s="20"/>
      <c r="R85" s="20"/>
    </row>
    <row r="86" spans="1:18" x14ac:dyDescent="0.25">
      <c r="A86" s="1" t="s">
        <v>348</v>
      </c>
      <c r="B86" s="11" t="s">
        <v>245</v>
      </c>
      <c r="C86" s="12">
        <v>189290.40000000008</v>
      </c>
      <c r="D86" s="14">
        <f t="shared" si="5"/>
        <v>189290.40000000008</v>
      </c>
      <c r="E86" s="20">
        <v>0</v>
      </c>
      <c r="F86" s="12">
        <v>184228.27999999991</v>
      </c>
      <c r="G86" s="12">
        <v>166633.63999999998</v>
      </c>
      <c r="H86" s="14">
        <v>156176.71999999994</v>
      </c>
      <c r="I86" s="20">
        <v>7815.3599999999979</v>
      </c>
      <c r="J86" s="20"/>
      <c r="K86" s="20">
        <v>1441.5600000000004</v>
      </c>
      <c r="L86" s="20"/>
      <c r="M86" s="20">
        <v>1200</v>
      </c>
      <c r="N86" s="20">
        <f t="shared" si="4"/>
        <v>0</v>
      </c>
      <c r="O86" s="20"/>
      <c r="P86" s="20"/>
      <c r="Q86" s="20"/>
      <c r="R86" s="20"/>
    </row>
    <row r="87" spans="1:18" x14ac:dyDescent="0.25">
      <c r="A87" s="1" t="s">
        <v>348</v>
      </c>
      <c r="B87" s="11" t="s">
        <v>246</v>
      </c>
      <c r="C87" s="12">
        <v>126077.0000000001</v>
      </c>
      <c r="D87" s="14">
        <f t="shared" si="5"/>
        <v>126077.0000000001</v>
      </c>
      <c r="E87" s="20">
        <v>0</v>
      </c>
      <c r="F87" s="12">
        <v>134082.56</v>
      </c>
      <c r="G87" s="12">
        <v>119769.89000000014</v>
      </c>
      <c r="H87" s="14">
        <v>106939.05000000006</v>
      </c>
      <c r="I87" s="20">
        <v>9498.6</v>
      </c>
      <c r="J87" s="20"/>
      <c r="K87" s="20">
        <v>1752.24</v>
      </c>
      <c r="L87" s="20"/>
      <c r="M87" s="20">
        <v>1580</v>
      </c>
      <c r="N87" s="20">
        <f t="shared" si="4"/>
        <v>0</v>
      </c>
      <c r="O87" s="20"/>
      <c r="P87" s="20"/>
      <c r="Q87" s="20"/>
      <c r="R87" s="20"/>
    </row>
    <row r="88" spans="1:18" x14ac:dyDescent="0.25">
      <c r="B88" s="11" t="s">
        <v>248</v>
      </c>
      <c r="C88" s="12">
        <v>384253.9099999991</v>
      </c>
      <c r="D88" s="14">
        <f t="shared" si="5"/>
        <v>383237.0299999991</v>
      </c>
      <c r="E88" s="20">
        <v>1016.88</v>
      </c>
      <c r="F88" s="12">
        <v>343786.1</v>
      </c>
      <c r="G88" s="12">
        <v>332937.72999999922</v>
      </c>
      <c r="H88" s="14">
        <v>302060.65999999986</v>
      </c>
      <c r="I88" s="20">
        <v>23675.65</v>
      </c>
      <c r="J88" s="20"/>
      <c r="K88" s="20">
        <v>4431.4200000000019</v>
      </c>
      <c r="L88" s="20"/>
      <c r="M88" s="20">
        <v>2770</v>
      </c>
      <c r="N88" s="20">
        <f t="shared" si="4"/>
        <v>0</v>
      </c>
      <c r="O88" s="20"/>
      <c r="P88" s="20"/>
      <c r="Q88" s="20"/>
      <c r="R88" s="20"/>
    </row>
    <row r="89" spans="1:18" x14ac:dyDescent="0.25">
      <c r="A89" s="1" t="s">
        <v>348</v>
      </c>
      <c r="B89" s="11" t="s">
        <v>247</v>
      </c>
      <c r="C89" s="12">
        <v>125350.43999999994</v>
      </c>
      <c r="D89" s="14">
        <f t="shared" si="5"/>
        <v>125350.43999999994</v>
      </c>
      <c r="E89" s="20">
        <v>0</v>
      </c>
      <c r="F89" s="12">
        <v>124463.71</v>
      </c>
      <c r="G89" s="12">
        <v>111606.65000000001</v>
      </c>
      <c r="H89" s="14">
        <v>99296.20999999989</v>
      </c>
      <c r="I89" s="20">
        <v>9481.56</v>
      </c>
      <c r="J89" s="20"/>
      <c r="K89" s="20">
        <v>1748.88</v>
      </c>
      <c r="L89" s="20"/>
      <c r="M89" s="20">
        <v>1080</v>
      </c>
      <c r="N89" s="20">
        <f t="shared" si="4"/>
        <v>0</v>
      </c>
      <c r="O89" s="20"/>
      <c r="P89" s="20"/>
      <c r="Q89" s="20"/>
      <c r="R89" s="20"/>
    </row>
    <row r="90" spans="1:18" x14ac:dyDescent="0.25">
      <c r="B90" s="11" t="s">
        <v>182</v>
      </c>
      <c r="C90" s="12">
        <v>444681.91000000032</v>
      </c>
      <c r="D90" s="14">
        <f t="shared" si="5"/>
        <v>444144.91000000032</v>
      </c>
      <c r="E90" s="20">
        <v>537</v>
      </c>
      <c r="F90" s="12">
        <v>430397.75999999995</v>
      </c>
      <c r="G90" s="12">
        <v>392647.41000000003</v>
      </c>
      <c r="H90" s="14">
        <v>353781.15</v>
      </c>
      <c r="I90" s="20">
        <v>33993</v>
      </c>
      <c r="J90" s="20"/>
      <c r="K90" s="20">
        <v>0</v>
      </c>
      <c r="L90" s="20">
        <v>4873.26</v>
      </c>
      <c r="M90" s="20">
        <v>0</v>
      </c>
      <c r="N90" s="20">
        <f t="shared" si="4"/>
        <v>0</v>
      </c>
      <c r="O90" s="20"/>
      <c r="P90" s="20"/>
      <c r="Q90" s="20"/>
      <c r="R90" s="20"/>
    </row>
    <row r="91" spans="1:18" x14ac:dyDescent="0.25">
      <c r="B91" s="11" t="s">
        <v>183</v>
      </c>
      <c r="C91" s="12">
        <v>453284.73000000091</v>
      </c>
      <c r="D91" s="14">
        <f t="shared" si="5"/>
        <v>451730.85000000091</v>
      </c>
      <c r="E91" s="20">
        <v>1553.88</v>
      </c>
      <c r="F91" s="12">
        <v>445269.55999999988</v>
      </c>
      <c r="G91" s="12">
        <v>684507.20999999798</v>
      </c>
      <c r="H91" s="14">
        <v>645613.43999999831</v>
      </c>
      <c r="I91" s="20">
        <v>33249.97</v>
      </c>
      <c r="J91" s="20"/>
      <c r="K91" s="20">
        <v>0</v>
      </c>
      <c r="L91" s="20">
        <v>4843.8</v>
      </c>
      <c r="M91" s="20">
        <v>800</v>
      </c>
      <c r="N91" s="20">
        <f t="shared" si="4"/>
        <v>0</v>
      </c>
      <c r="O91" s="20"/>
      <c r="P91" s="20"/>
      <c r="Q91" s="20"/>
      <c r="R91" s="20"/>
    </row>
    <row r="92" spans="1:18" x14ac:dyDescent="0.25">
      <c r="B92" s="11" t="s">
        <v>184</v>
      </c>
      <c r="C92" s="12">
        <v>664728.5199999992</v>
      </c>
      <c r="D92" s="14">
        <f t="shared" si="5"/>
        <v>663174.6399999992</v>
      </c>
      <c r="E92" s="20">
        <v>1553.88</v>
      </c>
      <c r="F92" s="12">
        <v>724356.48999999987</v>
      </c>
      <c r="G92" s="12">
        <v>848668.31000000064</v>
      </c>
      <c r="H92" s="14">
        <v>559475.31000000087</v>
      </c>
      <c r="I92" s="20">
        <v>34303.439999999995</v>
      </c>
      <c r="J92" s="20"/>
      <c r="K92" s="20">
        <v>0</v>
      </c>
      <c r="L92" s="20">
        <v>4997.5200000000004</v>
      </c>
      <c r="M92" s="20">
        <v>1800</v>
      </c>
      <c r="N92" s="20">
        <f t="shared" si="4"/>
        <v>248092.04</v>
      </c>
      <c r="O92" s="20">
        <v>102610.57</v>
      </c>
      <c r="P92" s="20">
        <v>122932.75</v>
      </c>
      <c r="Q92" s="20">
        <v>22548.720000000005</v>
      </c>
      <c r="R92" s="20"/>
    </row>
    <row r="93" spans="1:18" x14ac:dyDescent="0.25">
      <c r="B93" s="11" t="s">
        <v>4</v>
      </c>
      <c r="C93" s="12">
        <v>432178.62000000011</v>
      </c>
      <c r="D93" s="14">
        <f t="shared" si="5"/>
        <v>431641.62000000011</v>
      </c>
      <c r="E93" s="20">
        <v>537</v>
      </c>
      <c r="F93" s="12">
        <v>424156.69000000035</v>
      </c>
      <c r="G93" s="12">
        <v>414302.25000000023</v>
      </c>
      <c r="H93" s="14">
        <v>374424.44999999995</v>
      </c>
      <c r="I93" s="20">
        <v>32856.12000000001</v>
      </c>
      <c r="J93" s="20"/>
      <c r="K93" s="20">
        <v>6061.68</v>
      </c>
      <c r="L93" s="20"/>
      <c r="M93" s="20">
        <v>960</v>
      </c>
      <c r="N93" s="20">
        <f t="shared" si="4"/>
        <v>0</v>
      </c>
      <c r="O93" s="20"/>
      <c r="P93" s="20"/>
      <c r="Q93" s="20"/>
      <c r="R93" s="20"/>
    </row>
    <row r="94" spans="1:18" x14ac:dyDescent="0.25">
      <c r="B94" s="11" t="s">
        <v>5</v>
      </c>
      <c r="C94" s="12">
        <v>460435.68000000058</v>
      </c>
      <c r="D94" s="14">
        <f t="shared" si="5"/>
        <v>459898.68000000058</v>
      </c>
      <c r="E94" s="20">
        <v>537</v>
      </c>
      <c r="F94" s="12">
        <v>443178.92</v>
      </c>
      <c r="G94" s="12">
        <v>391123.18000000075</v>
      </c>
      <c r="H94" s="14">
        <v>351477.46000000008</v>
      </c>
      <c r="I94" s="20">
        <v>32154.359999999997</v>
      </c>
      <c r="J94" s="20"/>
      <c r="K94" s="20">
        <v>5931.36</v>
      </c>
      <c r="L94" s="20"/>
      <c r="M94" s="20">
        <v>1560</v>
      </c>
      <c r="N94" s="20">
        <f t="shared" si="4"/>
        <v>0</v>
      </c>
      <c r="O94" s="20"/>
      <c r="P94" s="20"/>
      <c r="Q94" s="20"/>
      <c r="R94" s="20"/>
    </row>
    <row r="95" spans="1:18" x14ac:dyDescent="0.25">
      <c r="B95" s="11" t="s">
        <v>6</v>
      </c>
      <c r="C95" s="12">
        <v>443004.96000000025</v>
      </c>
      <c r="D95" s="14">
        <f t="shared" si="5"/>
        <v>441451.08000000025</v>
      </c>
      <c r="E95" s="20">
        <v>1553.88</v>
      </c>
      <c r="F95" s="12">
        <v>508306.18999999977</v>
      </c>
      <c r="G95" s="12">
        <v>388208.88999999978</v>
      </c>
      <c r="H95" s="14">
        <v>349285.69</v>
      </c>
      <c r="I95" s="20">
        <v>31186.199999999993</v>
      </c>
      <c r="J95" s="20"/>
      <c r="K95" s="20">
        <v>5816.9999999999991</v>
      </c>
      <c r="L95" s="20"/>
      <c r="M95" s="20">
        <v>1920</v>
      </c>
      <c r="N95" s="20">
        <f t="shared" si="4"/>
        <v>0</v>
      </c>
      <c r="O95" s="20"/>
      <c r="P95" s="20"/>
      <c r="Q95" s="20"/>
      <c r="R95" s="20"/>
    </row>
    <row r="96" spans="1:18" x14ac:dyDescent="0.25">
      <c r="B96" s="11" t="s">
        <v>7</v>
      </c>
      <c r="C96" s="12">
        <v>561715.2000000003</v>
      </c>
      <c r="D96" s="14">
        <f t="shared" si="5"/>
        <v>561178.2000000003</v>
      </c>
      <c r="E96" s="20">
        <v>537</v>
      </c>
      <c r="F96" s="12">
        <v>552668.47999999975</v>
      </c>
      <c r="G96" s="12">
        <v>449957.20999999973</v>
      </c>
      <c r="H96" s="14">
        <v>410185.73</v>
      </c>
      <c r="I96" s="20">
        <v>32665.560000000009</v>
      </c>
      <c r="J96" s="20"/>
      <c r="K96" s="20">
        <v>6025.9199999999992</v>
      </c>
      <c r="L96" s="20"/>
      <c r="M96" s="20">
        <v>1080</v>
      </c>
      <c r="N96" s="20">
        <f t="shared" si="4"/>
        <v>0</v>
      </c>
      <c r="O96" s="20"/>
      <c r="P96" s="20"/>
      <c r="Q96" s="20"/>
      <c r="R96" s="20"/>
    </row>
    <row r="97" spans="2:18" x14ac:dyDescent="0.25">
      <c r="B97" s="11" t="s">
        <v>8</v>
      </c>
      <c r="C97" s="12">
        <v>556682.95999999961</v>
      </c>
      <c r="D97" s="14">
        <f t="shared" si="5"/>
        <v>555129.07999999961</v>
      </c>
      <c r="E97" s="20">
        <v>1553.88</v>
      </c>
      <c r="F97" s="12">
        <v>555191.1399999999</v>
      </c>
      <c r="G97" s="12">
        <v>444484.11999999953</v>
      </c>
      <c r="H97" s="14">
        <v>404642.23999999964</v>
      </c>
      <c r="I97" s="20">
        <v>31922.76</v>
      </c>
      <c r="J97" s="20"/>
      <c r="K97" s="20">
        <v>5889.1200000000017</v>
      </c>
      <c r="L97" s="20"/>
      <c r="M97" s="20">
        <v>2030</v>
      </c>
      <c r="N97" s="20">
        <f t="shared" si="4"/>
        <v>0</v>
      </c>
      <c r="O97" s="20"/>
      <c r="P97" s="20"/>
      <c r="Q97" s="20"/>
      <c r="R97" s="20"/>
    </row>
    <row r="98" spans="2:18" x14ac:dyDescent="0.25">
      <c r="B98" s="11" t="s">
        <v>9</v>
      </c>
      <c r="C98" s="12">
        <v>555969.71999999974</v>
      </c>
      <c r="D98" s="14">
        <f t="shared" si="5"/>
        <v>555432.71999999974</v>
      </c>
      <c r="E98" s="20">
        <v>537</v>
      </c>
      <c r="F98" s="12">
        <v>545052.9</v>
      </c>
      <c r="G98" s="12">
        <v>436178.51999999967</v>
      </c>
      <c r="H98" s="14">
        <v>385982.88</v>
      </c>
      <c r="I98" s="20">
        <v>42377.640000000007</v>
      </c>
      <c r="J98" s="20"/>
      <c r="K98" s="20">
        <v>7818</v>
      </c>
      <c r="L98" s="20"/>
      <c r="M98" s="20">
        <v>0</v>
      </c>
      <c r="N98" s="20">
        <f t="shared" si="4"/>
        <v>0</v>
      </c>
      <c r="O98" s="20"/>
      <c r="P98" s="20"/>
      <c r="Q98" s="20"/>
      <c r="R98" s="20"/>
    </row>
    <row r="99" spans="2:18" x14ac:dyDescent="0.25">
      <c r="B99" s="11" t="s">
        <v>10</v>
      </c>
      <c r="C99" s="12">
        <v>409638.0400000005</v>
      </c>
      <c r="D99" s="14">
        <f t="shared" si="5"/>
        <v>408084.1600000005</v>
      </c>
      <c r="E99" s="20">
        <v>1553.88</v>
      </c>
      <c r="F99" s="12">
        <v>360330.22999999992</v>
      </c>
      <c r="G99" s="12">
        <v>363292.86000000063</v>
      </c>
      <c r="H99" s="14">
        <v>324894.12000000023</v>
      </c>
      <c r="I99" s="20">
        <v>30862.080000000002</v>
      </c>
      <c r="J99" s="20"/>
      <c r="K99" s="20">
        <v>5736.6599999999989</v>
      </c>
      <c r="L99" s="20"/>
      <c r="M99" s="20">
        <v>1800</v>
      </c>
      <c r="N99" s="20">
        <f t="shared" si="4"/>
        <v>0</v>
      </c>
      <c r="O99" s="20"/>
      <c r="P99" s="20"/>
      <c r="Q99" s="20"/>
      <c r="R99" s="20"/>
    </row>
    <row r="100" spans="2:18" x14ac:dyDescent="0.25">
      <c r="B100" s="11" t="s">
        <v>11</v>
      </c>
      <c r="C100" s="12">
        <v>440155.43999999983</v>
      </c>
      <c r="D100" s="14">
        <f t="shared" si="5"/>
        <v>439618.43999999983</v>
      </c>
      <c r="E100" s="20">
        <v>537</v>
      </c>
      <c r="F100" s="12">
        <v>433504.13000000012</v>
      </c>
      <c r="G100" s="12">
        <v>333183.58000000019</v>
      </c>
      <c r="H100" s="14">
        <v>294158.14000000013</v>
      </c>
      <c r="I100" s="20">
        <v>31548.84</v>
      </c>
      <c r="J100" s="20"/>
      <c r="K100" s="20">
        <v>0</v>
      </c>
      <c r="L100" s="20">
        <v>4596.6000000000013</v>
      </c>
      <c r="M100" s="20">
        <v>2880</v>
      </c>
      <c r="N100" s="20">
        <f t="shared" si="4"/>
        <v>0</v>
      </c>
      <c r="O100" s="20"/>
      <c r="P100" s="20"/>
      <c r="Q100" s="20"/>
      <c r="R100" s="20"/>
    </row>
    <row r="101" spans="2:18" x14ac:dyDescent="0.25">
      <c r="B101" s="11" t="s">
        <v>12</v>
      </c>
      <c r="C101" s="12">
        <v>719231.87999999814</v>
      </c>
      <c r="D101" s="14">
        <f t="shared" si="5"/>
        <v>708459.11999999813</v>
      </c>
      <c r="E101" s="20">
        <v>10772.759999999997</v>
      </c>
      <c r="F101" s="12">
        <v>715089.20999999985</v>
      </c>
      <c r="G101" s="12">
        <v>861326.92999999865</v>
      </c>
      <c r="H101" s="14">
        <v>525733.72999999986</v>
      </c>
      <c r="I101" s="20">
        <v>25188.84</v>
      </c>
      <c r="J101" s="20">
        <v>97867.670000000027</v>
      </c>
      <c r="K101" s="20">
        <v>4677.93</v>
      </c>
      <c r="L101" s="20"/>
      <c r="M101" s="20">
        <v>2240</v>
      </c>
      <c r="N101" s="20">
        <f t="shared" si="4"/>
        <v>205618.76000000004</v>
      </c>
      <c r="O101" s="20">
        <v>63010.210000000006</v>
      </c>
      <c r="P101" s="20">
        <v>89871.190000000017</v>
      </c>
      <c r="Q101" s="20">
        <v>52737.360000000008</v>
      </c>
      <c r="R101" s="20"/>
    </row>
    <row r="102" spans="2:18" x14ac:dyDescent="0.25">
      <c r="B102" s="11" t="s">
        <v>13</v>
      </c>
      <c r="C102" s="12">
        <v>504262.2899999998</v>
      </c>
      <c r="D102" s="14">
        <f t="shared" si="5"/>
        <v>500674.5299999998</v>
      </c>
      <c r="E102" s="20">
        <v>3587.76</v>
      </c>
      <c r="F102" s="12">
        <v>494567.07</v>
      </c>
      <c r="G102" s="12">
        <v>562600.79000000062</v>
      </c>
      <c r="H102" s="14">
        <v>431657.97999999963</v>
      </c>
      <c r="I102" s="20">
        <v>25195.08</v>
      </c>
      <c r="J102" s="20">
        <v>98340.13</v>
      </c>
      <c r="K102" s="20">
        <v>4647.6000000000013</v>
      </c>
      <c r="L102" s="20"/>
      <c r="M102" s="20">
        <v>2760</v>
      </c>
      <c r="N102" s="20">
        <f t="shared" si="4"/>
        <v>0</v>
      </c>
      <c r="O102" s="20"/>
      <c r="P102" s="20"/>
      <c r="Q102" s="20"/>
      <c r="R102" s="20"/>
    </row>
    <row r="103" spans="2:18" x14ac:dyDescent="0.25">
      <c r="B103" s="11" t="s">
        <v>14</v>
      </c>
      <c r="C103" s="12">
        <v>517759.84999999922</v>
      </c>
      <c r="D103" s="14">
        <f t="shared" si="5"/>
        <v>514172.08999999921</v>
      </c>
      <c r="E103" s="20">
        <v>3587.76</v>
      </c>
      <c r="F103" s="12">
        <v>500386.99000000022</v>
      </c>
      <c r="G103" s="12">
        <v>677576.549999999</v>
      </c>
      <c r="H103" s="14">
        <v>545837.46999999939</v>
      </c>
      <c r="I103" s="20">
        <v>25645.08</v>
      </c>
      <c r="J103" s="20">
        <v>99093.36</v>
      </c>
      <c r="K103" s="20">
        <v>4730.6400000000012</v>
      </c>
      <c r="L103" s="20"/>
      <c r="M103" s="20">
        <v>2270</v>
      </c>
      <c r="N103" s="20">
        <f t="shared" si="4"/>
        <v>0</v>
      </c>
      <c r="O103" s="20"/>
      <c r="P103" s="20"/>
      <c r="Q103" s="20"/>
      <c r="R103" s="20"/>
    </row>
    <row r="104" spans="2:18" x14ac:dyDescent="0.25">
      <c r="B104" s="11" t="s">
        <v>15</v>
      </c>
      <c r="C104" s="12">
        <v>439762.72000000026</v>
      </c>
      <c r="D104" s="14">
        <f t="shared" si="5"/>
        <v>437191.84000000026</v>
      </c>
      <c r="E104" s="20">
        <v>2570.88</v>
      </c>
      <c r="F104" s="12">
        <v>428197.8899999999</v>
      </c>
      <c r="G104" s="12">
        <v>539189.05999999982</v>
      </c>
      <c r="H104" s="14">
        <v>496640.49999999977</v>
      </c>
      <c r="I104" s="20">
        <v>33102</v>
      </c>
      <c r="J104" s="20"/>
      <c r="K104" s="20">
        <v>6106.56</v>
      </c>
      <c r="L104" s="20"/>
      <c r="M104" s="20">
        <v>3340</v>
      </c>
      <c r="N104" s="20">
        <f t="shared" si="4"/>
        <v>0</v>
      </c>
      <c r="O104" s="20"/>
      <c r="P104" s="20"/>
      <c r="Q104" s="20"/>
      <c r="R104" s="20"/>
    </row>
    <row r="105" spans="2:18" x14ac:dyDescent="0.25">
      <c r="B105" s="11" t="s">
        <v>16</v>
      </c>
      <c r="C105" s="12">
        <v>563673.23999999918</v>
      </c>
      <c r="D105" s="14">
        <f t="shared" si="5"/>
        <v>560085.47999999917</v>
      </c>
      <c r="E105" s="20">
        <v>3587.76</v>
      </c>
      <c r="F105" s="12">
        <v>538720.38999999955</v>
      </c>
      <c r="G105" s="12">
        <v>529446.96999999962</v>
      </c>
      <c r="H105" s="14">
        <v>401336.49000000022</v>
      </c>
      <c r="I105" s="20">
        <v>24797.759999999998</v>
      </c>
      <c r="J105" s="20">
        <v>96195.700000000026</v>
      </c>
      <c r="K105" s="20">
        <v>4597.0199999999995</v>
      </c>
      <c r="L105" s="20"/>
      <c r="M105" s="20">
        <v>2520</v>
      </c>
      <c r="N105" s="20">
        <f t="shared" si="4"/>
        <v>0</v>
      </c>
      <c r="O105" s="20"/>
      <c r="P105" s="20"/>
      <c r="Q105" s="20"/>
      <c r="R105" s="20"/>
    </row>
    <row r="106" spans="2:18" x14ac:dyDescent="0.25">
      <c r="B106" s="11" t="s">
        <v>17</v>
      </c>
      <c r="C106" s="12">
        <v>447202.43999999936</v>
      </c>
      <c r="D106" s="14">
        <f t="shared" si="5"/>
        <v>441580.79999999935</v>
      </c>
      <c r="E106" s="20">
        <v>5621.6400000000021</v>
      </c>
      <c r="F106" s="12">
        <v>444927.03999999951</v>
      </c>
      <c r="G106" s="12">
        <v>381450.28999999946</v>
      </c>
      <c r="H106" s="14">
        <v>338297.08999999973</v>
      </c>
      <c r="I106" s="20">
        <v>33418.439999999995</v>
      </c>
      <c r="J106" s="20"/>
      <c r="K106" s="20">
        <v>6164.7599999999984</v>
      </c>
      <c r="L106" s="20"/>
      <c r="M106" s="20">
        <v>3570</v>
      </c>
      <c r="N106" s="20">
        <f t="shared" si="4"/>
        <v>0</v>
      </c>
      <c r="O106" s="20"/>
      <c r="P106" s="20"/>
      <c r="Q106" s="20"/>
      <c r="R106" s="20"/>
    </row>
    <row r="107" spans="2:18" x14ac:dyDescent="0.25">
      <c r="B107" s="11" t="s">
        <v>18</v>
      </c>
      <c r="C107" s="12">
        <v>535595.16000000015</v>
      </c>
      <c r="D107" s="14">
        <f t="shared" si="5"/>
        <v>535058.16000000015</v>
      </c>
      <c r="E107" s="20">
        <v>537</v>
      </c>
      <c r="F107" s="12">
        <v>504335.59</v>
      </c>
      <c r="G107" s="12">
        <v>806763.61</v>
      </c>
      <c r="H107" s="14">
        <v>757326.7300000001</v>
      </c>
      <c r="I107" s="20">
        <v>38596.19999999999</v>
      </c>
      <c r="J107" s="20"/>
      <c r="K107" s="20">
        <v>7120.6800000000012</v>
      </c>
      <c r="L107" s="20"/>
      <c r="M107" s="20">
        <v>3720</v>
      </c>
      <c r="N107" s="20">
        <f t="shared" si="4"/>
        <v>0</v>
      </c>
      <c r="O107" s="20"/>
      <c r="P107" s="20"/>
      <c r="Q107" s="20"/>
      <c r="R107" s="20"/>
    </row>
    <row r="108" spans="2:18" x14ac:dyDescent="0.25">
      <c r="B108" s="11" t="s">
        <v>19</v>
      </c>
      <c r="C108" s="12">
        <v>493688.66000000027</v>
      </c>
      <c r="D108" s="14">
        <f t="shared" si="5"/>
        <v>493151.66000000027</v>
      </c>
      <c r="E108" s="20">
        <v>537</v>
      </c>
      <c r="F108" s="12">
        <v>462318.61000000022</v>
      </c>
      <c r="G108" s="12">
        <v>428735.71000000037</v>
      </c>
      <c r="H108" s="14">
        <v>381951.88000000006</v>
      </c>
      <c r="I108" s="20">
        <v>36733.08</v>
      </c>
      <c r="J108" s="20"/>
      <c r="K108" s="20">
        <v>6810.7500000000009</v>
      </c>
      <c r="L108" s="20"/>
      <c r="M108" s="20">
        <v>3240</v>
      </c>
      <c r="N108" s="20">
        <f t="shared" si="4"/>
        <v>0</v>
      </c>
      <c r="O108" s="20"/>
      <c r="P108" s="20"/>
      <c r="Q108" s="20"/>
      <c r="R108" s="20"/>
    </row>
    <row r="109" spans="2:18" x14ac:dyDescent="0.25">
      <c r="B109" s="11" t="s">
        <v>20</v>
      </c>
      <c r="C109" s="12">
        <v>429106.1999999992</v>
      </c>
      <c r="D109" s="14">
        <f t="shared" si="5"/>
        <v>428569.1999999992</v>
      </c>
      <c r="E109" s="20">
        <v>537</v>
      </c>
      <c r="F109" s="12">
        <v>413507.79000000027</v>
      </c>
      <c r="G109" s="12">
        <v>386527.93999999919</v>
      </c>
      <c r="H109" s="14">
        <v>345722.41999999963</v>
      </c>
      <c r="I109" s="20">
        <v>31512.480000000007</v>
      </c>
      <c r="J109" s="20"/>
      <c r="K109" s="20">
        <v>5813.04</v>
      </c>
      <c r="L109" s="20"/>
      <c r="M109" s="20">
        <v>3480</v>
      </c>
      <c r="N109" s="20">
        <f t="shared" si="4"/>
        <v>0</v>
      </c>
      <c r="O109" s="20"/>
      <c r="P109" s="20"/>
      <c r="Q109" s="20"/>
      <c r="R109" s="20"/>
    </row>
    <row r="110" spans="2:18" x14ac:dyDescent="0.25">
      <c r="B110" s="11" t="s">
        <v>205</v>
      </c>
      <c r="C110" s="12">
        <v>748609.17000000097</v>
      </c>
      <c r="D110" s="14">
        <f t="shared" si="5"/>
        <v>746038.41000000096</v>
      </c>
      <c r="E110" s="20">
        <v>2570.7600000000002</v>
      </c>
      <c r="F110" s="12">
        <v>721574.57000000041</v>
      </c>
      <c r="G110" s="12">
        <v>691426.65000000037</v>
      </c>
      <c r="H110" s="14">
        <v>348006.89000000013</v>
      </c>
      <c r="I110" s="20">
        <v>26140.679999999997</v>
      </c>
      <c r="J110" s="20">
        <v>103027.85000000002</v>
      </c>
      <c r="K110" s="20">
        <v>4822.6799999999994</v>
      </c>
      <c r="L110" s="20"/>
      <c r="M110" s="20">
        <v>2280</v>
      </c>
      <c r="N110" s="20">
        <f t="shared" si="4"/>
        <v>207148.55000000002</v>
      </c>
      <c r="O110" s="20">
        <v>63939.530000000006</v>
      </c>
      <c r="P110" s="20">
        <v>90602.020000000019</v>
      </c>
      <c r="Q110" s="20">
        <v>52607.000000000007</v>
      </c>
      <c r="R110" s="20"/>
    </row>
    <row r="111" spans="2:18" x14ac:dyDescent="0.25">
      <c r="B111" s="11" t="s">
        <v>206</v>
      </c>
      <c r="C111" s="12">
        <v>752382.86999999976</v>
      </c>
      <c r="D111" s="14">
        <f t="shared" si="5"/>
        <v>750828.98999999976</v>
      </c>
      <c r="E111" s="20">
        <v>1553.88</v>
      </c>
      <c r="F111" s="12">
        <v>704763.77999999968</v>
      </c>
      <c r="G111" s="12">
        <v>627827.86999999941</v>
      </c>
      <c r="H111" s="14">
        <v>555317.10999999964</v>
      </c>
      <c r="I111" s="20">
        <v>56853</v>
      </c>
      <c r="J111" s="20"/>
      <c r="K111" s="20">
        <v>10487.759999999997</v>
      </c>
      <c r="L111" s="20"/>
      <c r="M111" s="20">
        <v>5170</v>
      </c>
      <c r="N111" s="20">
        <f t="shared" si="4"/>
        <v>0</v>
      </c>
      <c r="O111" s="20"/>
      <c r="P111" s="20"/>
      <c r="Q111" s="20"/>
      <c r="R111" s="20"/>
    </row>
    <row r="112" spans="2:18" x14ac:dyDescent="0.25">
      <c r="B112" s="11" t="s">
        <v>207</v>
      </c>
      <c r="C112" s="12">
        <v>532508.72999999917</v>
      </c>
      <c r="D112" s="14">
        <f t="shared" si="5"/>
        <v>530954.84999999916</v>
      </c>
      <c r="E112" s="20">
        <v>1553.88</v>
      </c>
      <c r="F112" s="12">
        <v>506387.60000000027</v>
      </c>
      <c r="G112" s="12">
        <v>437177.77999999945</v>
      </c>
      <c r="H112" s="14">
        <v>385771.31999999948</v>
      </c>
      <c r="I112" s="20">
        <v>40158.199999999997</v>
      </c>
      <c r="J112" s="20"/>
      <c r="K112" s="20">
        <v>7408.260000000002</v>
      </c>
      <c r="L112" s="20"/>
      <c r="M112" s="20">
        <v>3840</v>
      </c>
      <c r="N112" s="20">
        <f t="shared" si="4"/>
        <v>0</v>
      </c>
      <c r="O112" s="20"/>
      <c r="P112" s="20"/>
      <c r="Q112" s="20"/>
      <c r="R112" s="20"/>
    </row>
    <row r="113" spans="1:18" x14ac:dyDescent="0.25">
      <c r="B113" s="11" t="s">
        <v>208</v>
      </c>
      <c r="C113" s="12">
        <v>444139.80000000098</v>
      </c>
      <c r="D113" s="14">
        <f t="shared" si="5"/>
        <v>442585.92000000097</v>
      </c>
      <c r="E113" s="20">
        <v>1553.88</v>
      </c>
      <c r="F113" s="12">
        <v>391634.5500000001</v>
      </c>
      <c r="G113" s="12">
        <v>370927.73000000132</v>
      </c>
      <c r="H113" s="14">
        <v>329119.58000000101</v>
      </c>
      <c r="I113" s="20">
        <v>32733.960000000006</v>
      </c>
      <c r="J113" s="20"/>
      <c r="K113" s="20">
        <v>6074.1900000000014</v>
      </c>
      <c r="L113" s="20"/>
      <c r="M113" s="20">
        <v>3000</v>
      </c>
      <c r="N113" s="20">
        <f t="shared" si="4"/>
        <v>0</v>
      </c>
      <c r="O113" s="20"/>
      <c r="P113" s="20"/>
      <c r="Q113" s="20"/>
      <c r="R113" s="20"/>
    </row>
    <row r="114" spans="1:18" x14ac:dyDescent="0.25">
      <c r="B114" s="11" t="s">
        <v>209</v>
      </c>
      <c r="C114" s="12">
        <v>453369.43999999977</v>
      </c>
      <c r="D114" s="14">
        <f t="shared" si="5"/>
        <v>451815.55999999976</v>
      </c>
      <c r="E114" s="20">
        <v>1553.88</v>
      </c>
      <c r="F114" s="12">
        <v>407876.79000000021</v>
      </c>
      <c r="G114" s="12">
        <v>671130.27999999991</v>
      </c>
      <c r="H114" s="14">
        <v>539976.91999999958</v>
      </c>
      <c r="I114" s="20">
        <v>25446</v>
      </c>
      <c r="J114" s="20">
        <v>98323.68</v>
      </c>
      <c r="K114" s="20">
        <v>4693.6799999999994</v>
      </c>
      <c r="L114" s="20"/>
      <c r="M114" s="20">
        <v>2690</v>
      </c>
      <c r="N114" s="20">
        <f t="shared" si="4"/>
        <v>0</v>
      </c>
      <c r="O114" s="20"/>
      <c r="P114" s="20"/>
      <c r="Q114" s="20"/>
      <c r="R114" s="20"/>
    </row>
    <row r="115" spans="1:18" x14ac:dyDescent="0.25">
      <c r="B115" s="11" t="s">
        <v>210</v>
      </c>
      <c r="C115" s="12">
        <v>503832.92000000045</v>
      </c>
      <c r="D115" s="14">
        <f t="shared" si="5"/>
        <v>502279.04000000044</v>
      </c>
      <c r="E115" s="20">
        <v>1553.88</v>
      </c>
      <c r="F115" s="12">
        <v>499907.00000000012</v>
      </c>
      <c r="G115" s="12">
        <v>406644.51999999944</v>
      </c>
      <c r="H115" s="14">
        <v>262619.71999999986</v>
      </c>
      <c r="I115" s="20">
        <v>28233.12000000001</v>
      </c>
      <c r="J115" s="20">
        <v>109093.20000000003</v>
      </c>
      <c r="K115" s="20">
        <v>5208.4800000000005</v>
      </c>
      <c r="L115" s="20"/>
      <c r="M115" s="20">
        <v>1490</v>
      </c>
      <c r="N115" s="20">
        <f t="shared" si="4"/>
        <v>0</v>
      </c>
      <c r="O115" s="20"/>
      <c r="P115" s="20"/>
      <c r="Q115" s="20"/>
      <c r="R115" s="20"/>
    </row>
    <row r="116" spans="1:18" x14ac:dyDescent="0.25">
      <c r="B116" s="11" t="s">
        <v>211</v>
      </c>
      <c r="C116" s="12">
        <v>509494.43999999989</v>
      </c>
      <c r="D116" s="14">
        <f t="shared" si="5"/>
        <v>507940.55999999988</v>
      </c>
      <c r="E116" s="20">
        <v>1553.88</v>
      </c>
      <c r="F116" s="12">
        <v>509242.13999999984</v>
      </c>
      <c r="G116" s="12">
        <v>472808.01000000007</v>
      </c>
      <c r="H116" s="14">
        <v>326692.76999999984</v>
      </c>
      <c r="I116" s="20">
        <v>28514.279999999995</v>
      </c>
      <c r="J116" s="20">
        <v>110180.88000000002</v>
      </c>
      <c r="K116" s="20">
        <v>5260.0800000000008</v>
      </c>
      <c r="L116" s="20"/>
      <c r="M116" s="20">
        <v>2160</v>
      </c>
      <c r="N116" s="20">
        <f t="shared" si="4"/>
        <v>0</v>
      </c>
      <c r="O116" s="20"/>
      <c r="P116" s="20"/>
      <c r="Q116" s="20"/>
      <c r="R116" s="20"/>
    </row>
    <row r="117" spans="1:18" x14ac:dyDescent="0.25">
      <c r="B117" s="11" t="s">
        <v>147</v>
      </c>
      <c r="C117" s="12">
        <v>419948.3200000003</v>
      </c>
      <c r="D117" s="14">
        <f t="shared" si="5"/>
        <v>418394.44000000029</v>
      </c>
      <c r="E117" s="20">
        <v>1553.88</v>
      </c>
      <c r="F117" s="12">
        <v>433127.92000000004</v>
      </c>
      <c r="G117" s="12">
        <v>361714.73000000039</v>
      </c>
      <c r="H117" s="14">
        <v>321519.49000000017</v>
      </c>
      <c r="I117" s="20">
        <v>31722.720000000005</v>
      </c>
      <c r="J117" s="20"/>
      <c r="K117" s="20">
        <v>5852.52</v>
      </c>
      <c r="L117" s="20"/>
      <c r="M117" s="20">
        <v>2620</v>
      </c>
      <c r="N117" s="20">
        <f t="shared" si="4"/>
        <v>0</v>
      </c>
      <c r="O117" s="20"/>
      <c r="P117" s="20"/>
      <c r="Q117" s="20"/>
      <c r="R117" s="20"/>
    </row>
    <row r="118" spans="1:18" x14ac:dyDescent="0.25">
      <c r="B118" s="11" t="s">
        <v>148</v>
      </c>
      <c r="C118" s="12">
        <v>336841.5799999992</v>
      </c>
      <c r="D118" s="14">
        <f t="shared" si="5"/>
        <v>336304.5799999992</v>
      </c>
      <c r="E118" s="20">
        <v>537</v>
      </c>
      <c r="F118" s="12">
        <v>342511.7300000001</v>
      </c>
      <c r="G118" s="12">
        <v>429362.299999999</v>
      </c>
      <c r="H118" s="14">
        <v>398686.74999999936</v>
      </c>
      <c r="I118" s="20">
        <v>24437.049999999996</v>
      </c>
      <c r="J118" s="20"/>
      <c r="K118" s="20">
        <v>4558.5</v>
      </c>
      <c r="L118" s="20"/>
      <c r="M118" s="20">
        <v>1680</v>
      </c>
      <c r="N118" s="20">
        <f t="shared" si="4"/>
        <v>0</v>
      </c>
      <c r="O118" s="20"/>
      <c r="P118" s="20"/>
      <c r="Q118" s="20"/>
      <c r="R118" s="20"/>
    </row>
    <row r="119" spans="1:18" x14ac:dyDescent="0.25">
      <c r="B119" s="11" t="s">
        <v>149</v>
      </c>
      <c r="C119" s="12">
        <v>456219.24000000051</v>
      </c>
      <c r="D119" s="14">
        <f t="shared" si="5"/>
        <v>454665.36000000051</v>
      </c>
      <c r="E119" s="20">
        <v>1553.88</v>
      </c>
      <c r="F119" s="12">
        <v>446519.5699999996</v>
      </c>
      <c r="G119" s="12">
        <v>718249.89999999932</v>
      </c>
      <c r="H119" s="14">
        <v>675087.45999999938</v>
      </c>
      <c r="I119" s="20">
        <v>34515.359999999993</v>
      </c>
      <c r="J119" s="20"/>
      <c r="K119" s="20">
        <v>6367.0800000000008</v>
      </c>
      <c r="L119" s="20"/>
      <c r="M119" s="20">
        <v>2280</v>
      </c>
      <c r="N119" s="20">
        <f t="shared" si="4"/>
        <v>0</v>
      </c>
      <c r="O119" s="20"/>
      <c r="P119" s="20"/>
      <c r="Q119" s="20"/>
      <c r="R119" s="20"/>
    </row>
    <row r="120" spans="1:18" x14ac:dyDescent="0.25">
      <c r="B120" s="11" t="s">
        <v>150</v>
      </c>
      <c r="C120" s="12">
        <v>339084.20000000054</v>
      </c>
      <c r="D120" s="14">
        <f t="shared" si="5"/>
        <v>338547.20000000054</v>
      </c>
      <c r="E120" s="20">
        <v>537</v>
      </c>
      <c r="F120" s="12">
        <v>350297.05999999971</v>
      </c>
      <c r="G120" s="12">
        <v>293419.9700000002</v>
      </c>
      <c r="H120" s="14">
        <v>262342.1700000001</v>
      </c>
      <c r="I120" s="20">
        <v>24765.960000000006</v>
      </c>
      <c r="J120" s="20"/>
      <c r="K120" s="20">
        <v>4611.84</v>
      </c>
      <c r="L120" s="20"/>
      <c r="M120" s="20">
        <v>1700</v>
      </c>
      <c r="N120" s="20">
        <f t="shared" si="4"/>
        <v>0</v>
      </c>
      <c r="O120" s="20"/>
      <c r="P120" s="20"/>
      <c r="Q120" s="20"/>
      <c r="R120" s="20"/>
    </row>
    <row r="121" spans="1:18" x14ac:dyDescent="0.25">
      <c r="B121" s="11" t="s">
        <v>151</v>
      </c>
      <c r="C121" s="12">
        <v>333139.44000000006</v>
      </c>
      <c r="D121" s="14">
        <f t="shared" si="5"/>
        <v>331585.56000000006</v>
      </c>
      <c r="E121" s="20">
        <v>1553.88</v>
      </c>
      <c r="F121" s="12">
        <v>322367.89999999985</v>
      </c>
      <c r="G121" s="12">
        <v>276718.12000000023</v>
      </c>
      <c r="H121" s="14">
        <v>247717.80999999985</v>
      </c>
      <c r="I121" s="20">
        <v>23407.679999999997</v>
      </c>
      <c r="J121" s="20"/>
      <c r="K121" s="20">
        <v>4392.630000000001</v>
      </c>
      <c r="L121" s="20"/>
      <c r="M121" s="20">
        <v>1200</v>
      </c>
      <c r="N121" s="20">
        <f t="shared" si="4"/>
        <v>0</v>
      </c>
      <c r="O121" s="20"/>
      <c r="P121" s="20"/>
      <c r="Q121" s="20"/>
      <c r="R121" s="20"/>
    </row>
    <row r="122" spans="1:18" x14ac:dyDescent="0.25">
      <c r="A122" s="1" t="s">
        <v>348</v>
      </c>
      <c r="B122" s="11" t="s">
        <v>152</v>
      </c>
      <c r="C122" s="12">
        <v>162788.6</v>
      </c>
      <c r="D122" s="14">
        <f t="shared" si="5"/>
        <v>126679.12</v>
      </c>
      <c r="E122" s="20">
        <v>36109.480000000003</v>
      </c>
      <c r="F122" s="12">
        <v>143336.76</v>
      </c>
      <c r="G122" s="12">
        <v>241467.75000000026</v>
      </c>
      <c r="H122" s="14">
        <v>230573.06000000006</v>
      </c>
      <c r="I122" s="20">
        <v>8828.7599999999984</v>
      </c>
      <c r="J122" s="20"/>
      <c r="K122" s="20">
        <v>1665.93</v>
      </c>
      <c r="L122" s="20"/>
      <c r="M122" s="20">
        <v>400</v>
      </c>
      <c r="N122" s="20">
        <f t="shared" si="4"/>
        <v>0</v>
      </c>
      <c r="O122" s="20"/>
      <c r="P122" s="20"/>
      <c r="Q122" s="20"/>
      <c r="R122" s="20"/>
    </row>
    <row r="123" spans="1:18" x14ac:dyDescent="0.25">
      <c r="A123" s="1" t="s">
        <v>348</v>
      </c>
      <c r="B123" s="11" t="s">
        <v>153</v>
      </c>
      <c r="C123" s="12">
        <v>126712.40999999989</v>
      </c>
      <c r="D123" s="14">
        <f t="shared" si="5"/>
        <v>126091.01999999989</v>
      </c>
      <c r="E123" s="20">
        <v>621.39</v>
      </c>
      <c r="F123" s="12">
        <v>119109.50000000004</v>
      </c>
      <c r="G123" s="12">
        <v>116939.82999999986</v>
      </c>
      <c r="H123" s="14">
        <v>104677.50999999985</v>
      </c>
      <c r="I123" s="20">
        <v>9542.0400000000009</v>
      </c>
      <c r="J123" s="20"/>
      <c r="K123" s="20">
        <v>1760.2800000000004</v>
      </c>
      <c r="L123" s="20"/>
      <c r="M123" s="20">
        <v>960</v>
      </c>
      <c r="N123" s="20">
        <f t="shared" si="4"/>
        <v>0</v>
      </c>
      <c r="O123" s="20"/>
      <c r="P123" s="20"/>
      <c r="Q123" s="20"/>
      <c r="R123" s="20"/>
    </row>
    <row r="124" spans="1:18" x14ac:dyDescent="0.25">
      <c r="A124" s="1" t="s">
        <v>348</v>
      </c>
      <c r="B124" s="11" t="s">
        <v>154</v>
      </c>
      <c r="C124" s="12">
        <v>126479.13000000008</v>
      </c>
      <c r="D124" s="14">
        <f t="shared" si="5"/>
        <v>125857.63000000008</v>
      </c>
      <c r="E124" s="20">
        <v>621.5</v>
      </c>
      <c r="F124" s="12">
        <v>118982.49000000006</v>
      </c>
      <c r="G124" s="12">
        <v>116727.79000000007</v>
      </c>
      <c r="H124" s="14">
        <v>105304.81000000001</v>
      </c>
      <c r="I124" s="20">
        <v>8910.6</v>
      </c>
      <c r="J124" s="20"/>
      <c r="K124" s="20">
        <v>1672.38</v>
      </c>
      <c r="L124" s="20"/>
      <c r="M124" s="20">
        <v>840</v>
      </c>
      <c r="N124" s="20">
        <f t="shared" si="4"/>
        <v>0</v>
      </c>
      <c r="O124" s="20"/>
      <c r="P124" s="20"/>
      <c r="Q124" s="20"/>
      <c r="R124" s="20"/>
    </row>
    <row r="125" spans="1:18" x14ac:dyDescent="0.25">
      <c r="A125" s="1" t="s">
        <v>348</v>
      </c>
      <c r="B125" s="11" t="s">
        <v>155</v>
      </c>
      <c r="C125" s="12">
        <v>120234.0800000001</v>
      </c>
      <c r="D125" s="14">
        <f t="shared" si="5"/>
        <v>120234.0800000001</v>
      </c>
      <c r="E125" s="20">
        <v>0</v>
      </c>
      <c r="F125" s="12">
        <v>117690.34</v>
      </c>
      <c r="G125" s="12">
        <v>95492.320000000051</v>
      </c>
      <c r="H125" s="14">
        <v>83559.360000000088</v>
      </c>
      <c r="I125" s="20">
        <v>9567.89</v>
      </c>
      <c r="J125" s="20"/>
      <c r="K125" s="20">
        <v>1765.0699999999997</v>
      </c>
      <c r="L125" s="20"/>
      <c r="M125" s="20">
        <v>600</v>
      </c>
      <c r="N125" s="20">
        <f t="shared" si="4"/>
        <v>0</v>
      </c>
      <c r="O125" s="20"/>
      <c r="P125" s="20"/>
      <c r="Q125" s="20"/>
      <c r="R125" s="20"/>
    </row>
    <row r="126" spans="1:18" x14ac:dyDescent="0.25">
      <c r="B126" s="11" t="s">
        <v>156</v>
      </c>
      <c r="C126" s="12">
        <v>271884.9599999999</v>
      </c>
      <c r="D126" s="14">
        <f t="shared" si="5"/>
        <v>271347.9599999999</v>
      </c>
      <c r="E126" s="20">
        <v>537</v>
      </c>
      <c r="F126" s="12">
        <v>275491.61000000016</v>
      </c>
      <c r="G126" s="12">
        <v>359338.23999999999</v>
      </c>
      <c r="H126" s="14">
        <v>335138.44000000041</v>
      </c>
      <c r="I126" s="20">
        <v>19721.64</v>
      </c>
      <c r="J126" s="20"/>
      <c r="K126" s="20">
        <v>3638.1599999999994</v>
      </c>
      <c r="L126" s="20"/>
      <c r="M126" s="20">
        <v>840</v>
      </c>
      <c r="N126" s="20">
        <f t="shared" si="4"/>
        <v>0</v>
      </c>
      <c r="O126" s="20"/>
      <c r="P126" s="20"/>
      <c r="Q126" s="20"/>
      <c r="R126" s="20"/>
    </row>
    <row r="127" spans="1:18" x14ac:dyDescent="0.25">
      <c r="B127" s="11" t="s">
        <v>157</v>
      </c>
      <c r="C127" s="12">
        <v>410379.37999999902</v>
      </c>
      <c r="D127" s="14">
        <f t="shared" si="5"/>
        <v>408825.49999999901</v>
      </c>
      <c r="E127" s="20">
        <v>1553.88</v>
      </c>
      <c r="F127" s="12">
        <v>402229.14999999979</v>
      </c>
      <c r="G127" s="12">
        <v>456277.84999999928</v>
      </c>
      <c r="H127" s="14">
        <v>415782.48999999964</v>
      </c>
      <c r="I127" s="20">
        <v>32162.640000000003</v>
      </c>
      <c r="J127" s="20"/>
      <c r="K127" s="20">
        <v>5932.7199999999993</v>
      </c>
      <c r="L127" s="20"/>
      <c r="M127" s="20">
        <v>2400</v>
      </c>
      <c r="N127" s="20">
        <f t="shared" si="4"/>
        <v>0</v>
      </c>
      <c r="O127" s="20"/>
      <c r="P127" s="20"/>
      <c r="Q127" s="20"/>
      <c r="R127" s="20"/>
    </row>
    <row r="128" spans="1:18" x14ac:dyDescent="0.25">
      <c r="B128" s="11" t="s">
        <v>158</v>
      </c>
      <c r="C128" s="12">
        <v>408065.0299999995</v>
      </c>
      <c r="D128" s="14">
        <f t="shared" si="5"/>
        <v>407528.0299999995</v>
      </c>
      <c r="E128" s="20">
        <v>537</v>
      </c>
      <c r="F128" s="12">
        <v>393740.58999999991</v>
      </c>
      <c r="G128" s="12">
        <v>479569.15999999986</v>
      </c>
      <c r="H128" s="14">
        <v>440284.4599999999</v>
      </c>
      <c r="I128" s="20">
        <v>30887.210000000006</v>
      </c>
      <c r="J128" s="20"/>
      <c r="K128" s="20">
        <v>5697.4900000000007</v>
      </c>
      <c r="L128" s="20"/>
      <c r="M128" s="20">
        <v>2700</v>
      </c>
      <c r="N128" s="20">
        <f t="shared" si="4"/>
        <v>0</v>
      </c>
      <c r="O128" s="20"/>
      <c r="P128" s="20"/>
      <c r="Q128" s="20"/>
      <c r="R128" s="20"/>
    </row>
    <row r="129" spans="1:18" x14ac:dyDescent="0.25">
      <c r="B129" s="11" t="s">
        <v>159</v>
      </c>
      <c r="C129" s="12">
        <v>423641.28000000078</v>
      </c>
      <c r="D129" s="14">
        <f t="shared" si="5"/>
        <v>422087.40000000078</v>
      </c>
      <c r="E129" s="20">
        <v>1553.88</v>
      </c>
      <c r="F129" s="12">
        <v>426727.05999999982</v>
      </c>
      <c r="G129" s="12">
        <v>351071.4500000003</v>
      </c>
      <c r="H129" s="14">
        <v>310307.21000000008</v>
      </c>
      <c r="I129" s="20">
        <v>31984.080000000002</v>
      </c>
      <c r="J129" s="20"/>
      <c r="K129" s="20">
        <v>5900.1600000000008</v>
      </c>
      <c r="L129" s="20"/>
      <c r="M129" s="20">
        <v>2880</v>
      </c>
      <c r="N129" s="20">
        <f t="shared" si="4"/>
        <v>0</v>
      </c>
      <c r="O129" s="20"/>
      <c r="P129" s="20"/>
      <c r="Q129" s="20"/>
      <c r="R129" s="20"/>
    </row>
    <row r="130" spans="1:18" x14ac:dyDescent="0.25">
      <c r="B130" s="11" t="s">
        <v>160</v>
      </c>
      <c r="C130" s="12">
        <v>258896.21000000052</v>
      </c>
      <c r="D130" s="14">
        <f t="shared" si="5"/>
        <v>258359.21000000052</v>
      </c>
      <c r="E130" s="20">
        <v>537</v>
      </c>
      <c r="F130" s="12">
        <v>308330.37999999995</v>
      </c>
      <c r="G130" s="12">
        <v>211126.0100000003</v>
      </c>
      <c r="H130" s="14">
        <v>187231.93</v>
      </c>
      <c r="I130" s="20">
        <v>18923.04</v>
      </c>
      <c r="J130" s="20"/>
      <c r="K130" s="20">
        <v>3491.0400000000004</v>
      </c>
      <c r="L130" s="20"/>
      <c r="M130" s="20">
        <v>1480</v>
      </c>
      <c r="N130" s="20">
        <f t="shared" si="4"/>
        <v>0</v>
      </c>
      <c r="O130" s="20"/>
      <c r="P130" s="20"/>
      <c r="Q130" s="20"/>
      <c r="R130" s="20"/>
    </row>
    <row r="131" spans="1:18" x14ac:dyDescent="0.25">
      <c r="B131" s="11" t="s">
        <v>161</v>
      </c>
      <c r="C131" s="12">
        <v>270942.9600000006</v>
      </c>
      <c r="D131" s="14">
        <f t="shared" si="5"/>
        <v>270405.9600000006</v>
      </c>
      <c r="E131" s="20">
        <v>537</v>
      </c>
      <c r="F131" s="12">
        <v>255782.5299999998</v>
      </c>
      <c r="G131" s="12">
        <v>378078.31000000046</v>
      </c>
      <c r="H131" s="14">
        <v>354453.1900000007</v>
      </c>
      <c r="I131" s="20">
        <v>18447.480000000003</v>
      </c>
      <c r="J131" s="20"/>
      <c r="K131" s="20">
        <v>3497.6400000000008</v>
      </c>
      <c r="L131" s="20"/>
      <c r="M131" s="20">
        <v>1680</v>
      </c>
      <c r="N131" s="20">
        <f t="shared" si="4"/>
        <v>0</v>
      </c>
      <c r="O131" s="20"/>
      <c r="P131" s="20"/>
      <c r="Q131" s="20"/>
      <c r="R131" s="20"/>
    </row>
    <row r="132" spans="1:18" x14ac:dyDescent="0.25">
      <c r="B132" s="11" t="s">
        <v>162</v>
      </c>
      <c r="C132" s="12">
        <v>258919.68000000005</v>
      </c>
      <c r="D132" s="14">
        <f t="shared" si="5"/>
        <v>258382.68000000005</v>
      </c>
      <c r="E132" s="20">
        <v>537</v>
      </c>
      <c r="F132" s="12">
        <v>258926.98000000016</v>
      </c>
      <c r="G132" s="12">
        <v>349224.00999999995</v>
      </c>
      <c r="H132" s="14">
        <v>325667.64999999962</v>
      </c>
      <c r="I132" s="20">
        <v>18738.240000000002</v>
      </c>
      <c r="J132" s="20"/>
      <c r="K132" s="20">
        <v>3498.1199999999994</v>
      </c>
      <c r="L132" s="20"/>
      <c r="M132" s="20">
        <v>1320</v>
      </c>
      <c r="N132" s="20">
        <f t="shared" si="4"/>
        <v>0</v>
      </c>
      <c r="O132" s="20"/>
      <c r="P132" s="20"/>
      <c r="Q132" s="20"/>
      <c r="R132" s="20"/>
    </row>
    <row r="133" spans="1:18" x14ac:dyDescent="0.25">
      <c r="B133" s="11" t="s">
        <v>163</v>
      </c>
      <c r="C133" s="12">
        <v>405666.47999999981</v>
      </c>
      <c r="D133" s="14">
        <f t="shared" si="5"/>
        <v>404112.5999999998</v>
      </c>
      <c r="E133" s="20">
        <v>1553.88</v>
      </c>
      <c r="F133" s="12">
        <v>411821.56999999972</v>
      </c>
      <c r="G133" s="12">
        <v>333548.16999999987</v>
      </c>
      <c r="H133" s="14">
        <v>294794.41000000009</v>
      </c>
      <c r="I133" s="20">
        <v>30083.880000000008</v>
      </c>
      <c r="J133" s="20"/>
      <c r="K133" s="20">
        <v>5549.8799999999983</v>
      </c>
      <c r="L133" s="20"/>
      <c r="M133" s="20">
        <v>3120</v>
      </c>
      <c r="N133" s="20">
        <f t="shared" si="4"/>
        <v>0</v>
      </c>
      <c r="O133" s="20"/>
      <c r="P133" s="20"/>
      <c r="Q133" s="20"/>
      <c r="R133" s="20"/>
    </row>
    <row r="134" spans="1:18" x14ac:dyDescent="0.25">
      <c r="B134" s="11" t="s">
        <v>164</v>
      </c>
      <c r="C134" s="12">
        <v>208154.52000000014</v>
      </c>
      <c r="D134" s="14">
        <f t="shared" si="5"/>
        <v>208154.52000000014</v>
      </c>
      <c r="E134" s="20">
        <v>0</v>
      </c>
      <c r="F134" s="12">
        <v>227742.82000000007</v>
      </c>
      <c r="G134" s="12">
        <v>178092.67000000027</v>
      </c>
      <c r="H134" s="14">
        <v>158200.87000000023</v>
      </c>
      <c r="I134" s="20">
        <v>15790.92</v>
      </c>
      <c r="J134" s="20"/>
      <c r="K134" s="20">
        <v>0</v>
      </c>
      <c r="L134" s="20">
        <v>2300.88</v>
      </c>
      <c r="M134" s="20">
        <v>1800</v>
      </c>
      <c r="N134" s="20">
        <f t="shared" si="4"/>
        <v>0</v>
      </c>
      <c r="O134" s="20"/>
      <c r="P134" s="20"/>
      <c r="Q134" s="20"/>
      <c r="R134" s="20"/>
    </row>
    <row r="135" spans="1:18" x14ac:dyDescent="0.25">
      <c r="B135" s="11" t="s">
        <v>98</v>
      </c>
      <c r="C135" s="12">
        <v>443591.70999999979</v>
      </c>
      <c r="D135" s="14">
        <f t="shared" si="5"/>
        <v>442574.82999999978</v>
      </c>
      <c r="E135" s="20">
        <v>1016.88</v>
      </c>
      <c r="F135" s="12">
        <v>418212.84999999986</v>
      </c>
      <c r="G135" s="12">
        <v>793865.74</v>
      </c>
      <c r="H135" s="14">
        <v>767664.13</v>
      </c>
      <c r="I135" s="20">
        <v>19990.920000000002</v>
      </c>
      <c r="J135" s="20"/>
      <c r="K135" s="20">
        <v>3870.6899999999996</v>
      </c>
      <c r="L135" s="20"/>
      <c r="M135" s="20">
        <v>2340</v>
      </c>
      <c r="N135" s="20">
        <f t="shared" si="4"/>
        <v>0</v>
      </c>
      <c r="O135" s="20"/>
      <c r="P135" s="20"/>
      <c r="Q135" s="20"/>
      <c r="R135" s="20"/>
    </row>
    <row r="136" spans="1:18" x14ac:dyDescent="0.25">
      <c r="B136" s="11" t="s">
        <v>99</v>
      </c>
      <c r="C136" s="12">
        <v>354207.28000000009</v>
      </c>
      <c r="D136" s="14">
        <f t="shared" si="5"/>
        <v>353190.40000000008</v>
      </c>
      <c r="E136" s="20">
        <v>1016.88</v>
      </c>
      <c r="F136" s="12">
        <v>335182.50999999983</v>
      </c>
      <c r="G136" s="12">
        <v>421175.31000000017</v>
      </c>
      <c r="H136" s="14">
        <v>390650.53000000032</v>
      </c>
      <c r="I136" s="20">
        <v>24139.199999999997</v>
      </c>
      <c r="J136" s="20"/>
      <c r="K136" s="20">
        <v>4565.58</v>
      </c>
      <c r="L136" s="20"/>
      <c r="M136" s="20">
        <v>1820</v>
      </c>
      <c r="N136" s="20">
        <f t="shared" si="4"/>
        <v>0</v>
      </c>
      <c r="O136" s="20"/>
      <c r="P136" s="20"/>
      <c r="Q136" s="20"/>
      <c r="R136" s="20"/>
    </row>
    <row r="137" spans="1:18" x14ac:dyDescent="0.25">
      <c r="A137" s="1" t="s">
        <v>348</v>
      </c>
      <c r="B137" s="11" t="s">
        <v>100</v>
      </c>
      <c r="C137" s="12">
        <v>291940.39999999967</v>
      </c>
      <c r="D137" s="14">
        <f t="shared" si="5"/>
        <v>290923.51999999967</v>
      </c>
      <c r="E137" s="20">
        <v>1016.88</v>
      </c>
      <c r="F137" s="12">
        <v>287402.7099999999</v>
      </c>
      <c r="G137" s="12">
        <v>224439.27999999927</v>
      </c>
      <c r="H137" s="14">
        <v>197291.71999999956</v>
      </c>
      <c r="I137" s="20">
        <v>21484.320000000003</v>
      </c>
      <c r="J137" s="20"/>
      <c r="K137" s="20">
        <v>3963.24</v>
      </c>
      <c r="L137" s="20"/>
      <c r="M137" s="20">
        <v>1700</v>
      </c>
      <c r="N137" s="20">
        <f t="shared" si="4"/>
        <v>0</v>
      </c>
      <c r="O137" s="20"/>
      <c r="P137" s="20"/>
      <c r="Q137" s="20"/>
      <c r="R137" s="20"/>
    </row>
    <row r="138" spans="1:18" x14ac:dyDescent="0.25">
      <c r="A138" s="1" t="s">
        <v>348</v>
      </c>
      <c r="B138" s="11" t="s">
        <v>101</v>
      </c>
      <c r="C138" s="12">
        <v>178757.64000000019</v>
      </c>
      <c r="D138" s="14">
        <f t="shared" si="5"/>
        <v>178757.64000000019</v>
      </c>
      <c r="E138" s="20">
        <v>0</v>
      </c>
      <c r="F138" s="12">
        <v>164705.66000000006</v>
      </c>
      <c r="G138" s="12">
        <v>134227.84000000026</v>
      </c>
      <c r="H138" s="14">
        <v>119029.60000000021</v>
      </c>
      <c r="I138" s="20">
        <v>12168.240000000003</v>
      </c>
      <c r="J138" s="20"/>
      <c r="K138" s="20">
        <v>2309.9999999999995</v>
      </c>
      <c r="L138" s="20"/>
      <c r="M138" s="20">
        <v>720</v>
      </c>
      <c r="N138" s="20">
        <f t="shared" si="4"/>
        <v>0</v>
      </c>
      <c r="O138" s="20"/>
      <c r="P138" s="20"/>
      <c r="Q138" s="20"/>
      <c r="R138" s="20"/>
    </row>
    <row r="139" spans="1:18" x14ac:dyDescent="0.25">
      <c r="A139" s="1" t="s">
        <v>348</v>
      </c>
      <c r="B139" s="11" t="s">
        <v>102</v>
      </c>
      <c r="C139" s="12">
        <v>113102.51999999995</v>
      </c>
      <c r="D139" s="14">
        <f t="shared" si="5"/>
        <v>112085.63999999994</v>
      </c>
      <c r="E139" s="20">
        <v>1016.88</v>
      </c>
      <c r="F139" s="12">
        <v>106106.72000000006</v>
      </c>
      <c r="G139" s="12">
        <v>112892.52999999996</v>
      </c>
      <c r="H139" s="14">
        <v>101999.16999999997</v>
      </c>
      <c r="I139" s="20">
        <v>8487.720000000003</v>
      </c>
      <c r="J139" s="20"/>
      <c r="K139" s="20">
        <v>1565.64</v>
      </c>
      <c r="L139" s="20"/>
      <c r="M139" s="20">
        <v>840</v>
      </c>
      <c r="N139" s="20">
        <f t="shared" si="4"/>
        <v>0</v>
      </c>
      <c r="O139" s="20"/>
      <c r="P139" s="20"/>
      <c r="Q139" s="20"/>
      <c r="R139" s="20"/>
    </row>
    <row r="140" spans="1:18" x14ac:dyDescent="0.25">
      <c r="B140" s="11" t="s">
        <v>103</v>
      </c>
      <c r="C140" s="12">
        <v>367553.52000000072</v>
      </c>
      <c r="D140" s="14">
        <f t="shared" si="5"/>
        <v>367553.52000000072</v>
      </c>
      <c r="E140" s="20">
        <v>0</v>
      </c>
      <c r="F140" s="12">
        <v>386009.12999999971</v>
      </c>
      <c r="G140" s="12">
        <v>305694.01000000053</v>
      </c>
      <c r="H140" s="14">
        <v>273365.26000000036</v>
      </c>
      <c r="I140" s="20">
        <v>24727.800000000007</v>
      </c>
      <c r="J140" s="20"/>
      <c r="K140" s="20">
        <v>4600.9500000000007</v>
      </c>
      <c r="L140" s="20"/>
      <c r="M140" s="20">
        <v>3000</v>
      </c>
      <c r="N140" s="20">
        <f t="shared" si="4"/>
        <v>0</v>
      </c>
      <c r="O140" s="20"/>
      <c r="P140" s="20"/>
      <c r="Q140" s="20"/>
      <c r="R140" s="20"/>
    </row>
    <row r="141" spans="1:18" x14ac:dyDescent="0.25">
      <c r="B141" s="11" t="s">
        <v>104</v>
      </c>
      <c r="C141" s="12">
        <v>386335.11999999901</v>
      </c>
      <c r="D141" s="14">
        <f t="shared" si="5"/>
        <v>385318.239999999</v>
      </c>
      <c r="E141" s="20">
        <v>1016.88</v>
      </c>
      <c r="F141" s="12">
        <v>341520.5399999998</v>
      </c>
      <c r="G141" s="12">
        <v>314368.64999999944</v>
      </c>
      <c r="H141" s="14">
        <v>285902.44999999972</v>
      </c>
      <c r="I141" s="20">
        <v>22562.880000000005</v>
      </c>
      <c r="J141" s="20"/>
      <c r="K141" s="20">
        <v>4333.32</v>
      </c>
      <c r="L141" s="20"/>
      <c r="M141" s="20">
        <v>1570</v>
      </c>
      <c r="N141" s="20">
        <f t="shared" ref="N141:N204" si="6">O141+P141+Q141+R141</f>
        <v>0</v>
      </c>
      <c r="O141" s="20"/>
      <c r="P141" s="20"/>
      <c r="Q141" s="20"/>
      <c r="R141" s="20"/>
    </row>
    <row r="142" spans="1:18" x14ac:dyDescent="0.25">
      <c r="B142" s="11" t="s">
        <v>105</v>
      </c>
      <c r="C142" s="12">
        <v>291444.47000000044</v>
      </c>
      <c r="D142" s="14">
        <f t="shared" ref="D142:D205" si="7">C142-E142</f>
        <v>290427.59000000043</v>
      </c>
      <c r="E142" s="20">
        <v>1016.88</v>
      </c>
      <c r="F142" s="12">
        <v>247707.01999999984</v>
      </c>
      <c r="G142" s="12">
        <v>290809.16000000038</v>
      </c>
      <c r="H142" s="14">
        <v>211599.59000000003</v>
      </c>
      <c r="I142" s="20">
        <v>9229.08</v>
      </c>
      <c r="J142" s="20"/>
      <c r="K142" s="20">
        <v>1855.8299999999995</v>
      </c>
      <c r="L142" s="20"/>
      <c r="M142" s="20">
        <v>480</v>
      </c>
      <c r="N142" s="20">
        <f t="shared" si="6"/>
        <v>67644.66</v>
      </c>
      <c r="O142" s="20">
        <v>21154.400000000001</v>
      </c>
      <c r="P142" s="20">
        <v>38239.060000000005</v>
      </c>
      <c r="Q142" s="20">
        <v>8251.1999999999989</v>
      </c>
      <c r="R142" s="20"/>
    </row>
    <row r="143" spans="1:18" x14ac:dyDescent="0.25">
      <c r="B143" s="11" t="s">
        <v>106</v>
      </c>
      <c r="C143" s="12">
        <v>565251.0299999991</v>
      </c>
      <c r="D143" s="14">
        <f t="shared" si="7"/>
        <v>564234.14999999909</v>
      </c>
      <c r="E143" s="20">
        <v>1016.88</v>
      </c>
      <c r="F143" s="12">
        <v>604184.1100000001</v>
      </c>
      <c r="G143" s="12">
        <v>494679.52999999968</v>
      </c>
      <c r="H143" s="14">
        <v>453623.75999999966</v>
      </c>
      <c r="I143" s="20">
        <v>34508.279999999992</v>
      </c>
      <c r="J143" s="20"/>
      <c r="K143" s="20">
        <v>6547.4900000000016</v>
      </c>
      <c r="L143" s="20"/>
      <c r="M143" s="20">
        <v>0</v>
      </c>
      <c r="N143" s="20">
        <f t="shared" si="6"/>
        <v>0</v>
      </c>
      <c r="O143" s="20"/>
      <c r="P143" s="20"/>
      <c r="Q143" s="20"/>
      <c r="R143" s="20"/>
    </row>
    <row r="144" spans="1:18" x14ac:dyDescent="0.25">
      <c r="B144" s="11" t="s">
        <v>165</v>
      </c>
      <c r="C144" s="12">
        <v>387341.34000000049</v>
      </c>
      <c r="D144" s="14">
        <f t="shared" si="7"/>
        <v>386324.46000000049</v>
      </c>
      <c r="E144" s="20">
        <v>1016.88</v>
      </c>
      <c r="F144" s="12">
        <v>371698.99999999994</v>
      </c>
      <c r="G144" s="12">
        <v>357510.56000000035</v>
      </c>
      <c r="H144" s="14">
        <v>319677.63000000041</v>
      </c>
      <c r="I144" s="20">
        <v>29230.66</v>
      </c>
      <c r="J144" s="20"/>
      <c r="K144" s="20">
        <v>5322.2699999999995</v>
      </c>
      <c r="L144" s="20"/>
      <c r="M144" s="20">
        <v>3280</v>
      </c>
      <c r="N144" s="20">
        <f t="shared" si="6"/>
        <v>0</v>
      </c>
      <c r="O144" s="20"/>
      <c r="P144" s="20"/>
      <c r="Q144" s="20"/>
      <c r="R144" s="20"/>
    </row>
    <row r="145" spans="1:18" x14ac:dyDescent="0.25">
      <c r="B145" s="11" t="s">
        <v>166</v>
      </c>
      <c r="C145" s="12">
        <v>256926.89999999976</v>
      </c>
      <c r="D145" s="14">
        <f t="shared" si="7"/>
        <v>255910.01999999976</v>
      </c>
      <c r="E145" s="20">
        <v>1016.88</v>
      </c>
      <c r="F145" s="12">
        <v>262990.16999999987</v>
      </c>
      <c r="G145" s="12">
        <v>208249.54999999978</v>
      </c>
      <c r="H145" s="14">
        <v>188454.82999999981</v>
      </c>
      <c r="I145" s="20">
        <v>16205.160000000002</v>
      </c>
      <c r="J145" s="20"/>
      <c r="K145" s="20">
        <v>2989.5600000000009</v>
      </c>
      <c r="L145" s="20"/>
      <c r="M145" s="20">
        <v>600</v>
      </c>
      <c r="N145" s="20">
        <f t="shared" si="6"/>
        <v>0</v>
      </c>
      <c r="O145" s="20"/>
      <c r="P145" s="20"/>
      <c r="Q145" s="20"/>
      <c r="R145" s="20"/>
    </row>
    <row r="146" spans="1:18" x14ac:dyDescent="0.25">
      <c r="A146" s="1" t="s">
        <v>348</v>
      </c>
      <c r="B146" s="11" t="s">
        <v>167</v>
      </c>
      <c r="C146" s="12">
        <v>302240.76000000036</v>
      </c>
      <c r="D146" s="14">
        <f t="shared" si="7"/>
        <v>301223.88000000035</v>
      </c>
      <c r="E146" s="20">
        <v>1016.88</v>
      </c>
      <c r="F146" s="12">
        <v>292340.86999999994</v>
      </c>
      <c r="G146" s="12">
        <v>242718.9800000001</v>
      </c>
      <c r="H146" s="14">
        <v>218428.70000000007</v>
      </c>
      <c r="I146" s="20">
        <v>19088.88</v>
      </c>
      <c r="J146" s="20"/>
      <c r="K146" s="20">
        <v>3521.3999999999992</v>
      </c>
      <c r="L146" s="20"/>
      <c r="M146" s="20">
        <v>1680</v>
      </c>
      <c r="N146" s="20">
        <f t="shared" si="6"/>
        <v>0</v>
      </c>
      <c r="O146" s="20"/>
      <c r="P146" s="20"/>
      <c r="Q146" s="20"/>
      <c r="R146" s="20"/>
    </row>
    <row r="147" spans="1:18" x14ac:dyDescent="0.25">
      <c r="B147" s="11" t="s">
        <v>168</v>
      </c>
      <c r="C147" s="12">
        <v>353934.03999999986</v>
      </c>
      <c r="D147" s="14">
        <f t="shared" si="7"/>
        <v>352917.15999999986</v>
      </c>
      <c r="E147" s="20">
        <v>1016.88</v>
      </c>
      <c r="F147" s="12">
        <v>389015.66</v>
      </c>
      <c r="G147" s="12">
        <v>289567.79999999976</v>
      </c>
      <c r="H147" s="14">
        <v>255032.09999999974</v>
      </c>
      <c r="I147" s="20">
        <v>26948.64000000001</v>
      </c>
      <c r="J147" s="20"/>
      <c r="K147" s="20">
        <v>5067.0600000000013</v>
      </c>
      <c r="L147" s="20"/>
      <c r="M147" s="20">
        <v>2520</v>
      </c>
      <c r="N147" s="20">
        <f t="shared" si="6"/>
        <v>0</v>
      </c>
      <c r="O147" s="20"/>
      <c r="P147" s="20"/>
      <c r="Q147" s="20"/>
      <c r="R147" s="20"/>
    </row>
    <row r="148" spans="1:18" x14ac:dyDescent="0.25">
      <c r="B148" s="11" t="s">
        <v>107</v>
      </c>
      <c r="C148" s="12">
        <v>391978.67999999964</v>
      </c>
      <c r="D148" s="14">
        <f t="shared" si="7"/>
        <v>390961.79999999964</v>
      </c>
      <c r="E148" s="20">
        <v>1016.88</v>
      </c>
      <c r="F148" s="12">
        <v>368606.9299999997</v>
      </c>
      <c r="G148" s="12">
        <v>363685.26999999967</v>
      </c>
      <c r="H148" s="14">
        <v>328345.95999999944</v>
      </c>
      <c r="I148" s="20">
        <v>26894.400000000005</v>
      </c>
      <c r="J148" s="20"/>
      <c r="K148" s="20">
        <v>5084.9099999999989</v>
      </c>
      <c r="L148" s="20"/>
      <c r="M148" s="20">
        <v>3360</v>
      </c>
      <c r="N148" s="20">
        <f t="shared" si="6"/>
        <v>0</v>
      </c>
      <c r="O148" s="20"/>
      <c r="P148" s="20"/>
      <c r="Q148" s="20"/>
      <c r="R148" s="20"/>
    </row>
    <row r="149" spans="1:18" x14ac:dyDescent="0.25">
      <c r="A149" s="1" t="s">
        <v>348</v>
      </c>
      <c r="B149" s="11" t="s">
        <v>108</v>
      </c>
      <c r="C149" s="12">
        <v>114600.00000000028</v>
      </c>
      <c r="D149" s="14">
        <f t="shared" si="7"/>
        <v>113583.12000000027</v>
      </c>
      <c r="E149" s="20">
        <v>1016.88</v>
      </c>
      <c r="F149" s="12">
        <v>110253.03000000003</v>
      </c>
      <c r="G149" s="12">
        <v>91466.2</v>
      </c>
      <c r="H149" s="14">
        <v>80327.919999999969</v>
      </c>
      <c r="I149" s="20">
        <v>8593.08</v>
      </c>
      <c r="J149" s="20"/>
      <c r="K149" s="20">
        <v>1585.1999999999996</v>
      </c>
      <c r="L149" s="20"/>
      <c r="M149" s="20">
        <v>960</v>
      </c>
      <c r="N149" s="20">
        <f t="shared" si="6"/>
        <v>0</v>
      </c>
      <c r="O149" s="20"/>
      <c r="P149" s="20"/>
      <c r="Q149" s="20"/>
      <c r="R149" s="20"/>
    </row>
    <row r="150" spans="1:18" x14ac:dyDescent="0.25">
      <c r="A150" s="1" t="s">
        <v>348</v>
      </c>
      <c r="B150" s="11" t="s">
        <v>109</v>
      </c>
      <c r="C150" s="12">
        <v>126286.20000000001</v>
      </c>
      <c r="D150" s="14">
        <f t="shared" si="7"/>
        <v>125269.32</v>
      </c>
      <c r="E150" s="20">
        <v>1016.88</v>
      </c>
      <c r="F150" s="12">
        <v>116981.21999999999</v>
      </c>
      <c r="G150" s="12">
        <v>129288.18999999986</v>
      </c>
      <c r="H150" s="14">
        <v>116984.94999999998</v>
      </c>
      <c r="I150" s="20">
        <v>9475.08</v>
      </c>
      <c r="J150" s="20"/>
      <c r="K150" s="20">
        <v>1748.1600000000005</v>
      </c>
      <c r="L150" s="20"/>
      <c r="M150" s="20">
        <v>1080</v>
      </c>
      <c r="N150" s="20">
        <f t="shared" si="6"/>
        <v>0</v>
      </c>
      <c r="O150" s="20"/>
      <c r="P150" s="20"/>
      <c r="Q150" s="20"/>
      <c r="R150" s="20"/>
    </row>
    <row r="151" spans="1:18" x14ac:dyDescent="0.25">
      <c r="A151" s="1" t="s">
        <v>348</v>
      </c>
      <c r="B151" s="11" t="s">
        <v>110</v>
      </c>
      <c r="C151" s="12">
        <v>133434.24000000011</v>
      </c>
      <c r="D151" s="14">
        <f t="shared" si="7"/>
        <v>133434.24000000011</v>
      </c>
      <c r="E151" s="20">
        <v>0</v>
      </c>
      <c r="F151" s="12">
        <v>115104.80000000006</v>
      </c>
      <c r="G151" s="12">
        <v>109268.41999999993</v>
      </c>
      <c r="H151" s="14">
        <v>96227.540000000037</v>
      </c>
      <c r="I151" s="20">
        <v>10098.120000000001</v>
      </c>
      <c r="J151" s="20"/>
      <c r="K151" s="20">
        <v>1862.76</v>
      </c>
      <c r="L151" s="20"/>
      <c r="M151" s="20">
        <v>1080</v>
      </c>
      <c r="N151" s="20">
        <f t="shared" si="6"/>
        <v>0</v>
      </c>
      <c r="O151" s="20"/>
      <c r="P151" s="20"/>
      <c r="Q151" s="20"/>
      <c r="R151" s="20"/>
    </row>
    <row r="152" spans="1:18" x14ac:dyDescent="0.25">
      <c r="B152" s="11" t="s">
        <v>111</v>
      </c>
      <c r="C152" s="12">
        <v>555328.03999999969</v>
      </c>
      <c r="D152" s="14">
        <f t="shared" si="7"/>
        <v>554311.15999999968</v>
      </c>
      <c r="E152" s="20">
        <v>1016.88</v>
      </c>
      <c r="F152" s="12">
        <v>525697.61000000034</v>
      </c>
      <c r="G152" s="12">
        <v>491451.19000000006</v>
      </c>
      <c r="H152" s="14">
        <v>275112.87000000017</v>
      </c>
      <c r="I152" s="20">
        <v>27304.950000000004</v>
      </c>
      <c r="J152" s="20"/>
      <c r="K152" s="20">
        <v>5037.24</v>
      </c>
      <c r="L152" s="20"/>
      <c r="M152" s="20">
        <v>3100</v>
      </c>
      <c r="N152" s="20">
        <f t="shared" si="6"/>
        <v>180896.13</v>
      </c>
      <c r="O152" s="20">
        <v>79051.100000000006</v>
      </c>
      <c r="P152" s="20">
        <v>86925.06</v>
      </c>
      <c r="Q152" s="20">
        <v>14919.970000000001</v>
      </c>
      <c r="R152" s="20"/>
    </row>
    <row r="153" spans="1:18" x14ac:dyDescent="0.25">
      <c r="B153" s="11" t="s">
        <v>112</v>
      </c>
      <c r="C153" s="12">
        <v>162632.28000000017</v>
      </c>
      <c r="D153" s="14">
        <f t="shared" si="7"/>
        <v>161615.40000000017</v>
      </c>
      <c r="E153" s="20">
        <v>1016.88</v>
      </c>
      <c r="F153" s="12">
        <v>154916.17999999996</v>
      </c>
      <c r="G153" s="12">
        <v>187181.16000000038</v>
      </c>
      <c r="H153" s="14">
        <v>171702.60000000033</v>
      </c>
      <c r="I153" s="20">
        <v>12257.519999999997</v>
      </c>
      <c r="J153" s="20"/>
      <c r="K153" s="20">
        <v>2261.0400000000004</v>
      </c>
      <c r="L153" s="20"/>
      <c r="M153" s="20">
        <v>960</v>
      </c>
      <c r="N153" s="20">
        <f t="shared" si="6"/>
        <v>0</v>
      </c>
      <c r="O153" s="20"/>
      <c r="P153" s="20"/>
      <c r="Q153" s="20"/>
      <c r="R153" s="20"/>
    </row>
    <row r="154" spans="1:18" x14ac:dyDescent="0.25">
      <c r="B154" s="11" t="s">
        <v>113</v>
      </c>
      <c r="C154" s="12">
        <v>218566.17999999982</v>
      </c>
      <c r="D154" s="14">
        <f t="shared" si="7"/>
        <v>218566.17999999982</v>
      </c>
      <c r="E154" s="20">
        <v>0</v>
      </c>
      <c r="F154" s="12">
        <v>228830.34000000011</v>
      </c>
      <c r="G154" s="12">
        <v>185361.78000000006</v>
      </c>
      <c r="H154" s="14">
        <v>163753.67000000036</v>
      </c>
      <c r="I154" s="20">
        <v>16520.470000000005</v>
      </c>
      <c r="J154" s="20"/>
      <c r="K154" s="20">
        <v>3047.6400000000008</v>
      </c>
      <c r="L154" s="20"/>
      <c r="M154" s="20">
        <v>2040</v>
      </c>
      <c r="N154" s="20">
        <f t="shared" si="6"/>
        <v>0</v>
      </c>
      <c r="O154" s="20"/>
      <c r="P154" s="20"/>
      <c r="Q154" s="20"/>
      <c r="R154" s="20"/>
    </row>
    <row r="155" spans="1:18" x14ac:dyDescent="0.25">
      <c r="A155" s="1" t="s">
        <v>348</v>
      </c>
      <c r="B155" s="11" t="s">
        <v>114</v>
      </c>
      <c r="C155" s="12">
        <v>125829.59999999995</v>
      </c>
      <c r="D155" s="14">
        <f t="shared" si="7"/>
        <v>125829.59999999995</v>
      </c>
      <c r="E155" s="20">
        <v>0</v>
      </c>
      <c r="F155" s="12">
        <v>124079.95000000004</v>
      </c>
      <c r="G155" s="12">
        <v>216107.27999999997</v>
      </c>
      <c r="H155" s="14">
        <v>203862.84000000003</v>
      </c>
      <c r="I155" s="20">
        <v>9527.1600000000017</v>
      </c>
      <c r="J155" s="20"/>
      <c r="K155" s="20">
        <v>1757.2800000000004</v>
      </c>
      <c r="L155" s="20"/>
      <c r="M155" s="20">
        <v>960</v>
      </c>
      <c r="N155" s="20">
        <f t="shared" si="6"/>
        <v>0</v>
      </c>
      <c r="O155" s="20"/>
      <c r="P155" s="20"/>
      <c r="Q155" s="20"/>
      <c r="R155" s="20"/>
    </row>
    <row r="156" spans="1:18" x14ac:dyDescent="0.25">
      <c r="A156" s="1" t="s">
        <v>348</v>
      </c>
      <c r="B156" s="11" t="s">
        <v>115</v>
      </c>
      <c r="C156" s="12">
        <v>111161.99999999987</v>
      </c>
      <c r="D156" s="14">
        <f t="shared" si="7"/>
        <v>111161.99999999987</v>
      </c>
      <c r="E156" s="20">
        <v>0</v>
      </c>
      <c r="F156" s="12">
        <v>99866.640000000043</v>
      </c>
      <c r="G156" s="12">
        <v>84936.009999999966</v>
      </c>
      <c r="H156" s="14">
        <v>74126.050000000119</v>
      </c>
      <c r="I156" s="20">
        <v>8417.1600000000017</v>
      </c>
      <c r="J156" s="20"/>
      <c r="K156" s="20">
        <v>1552.8000000000004</v>
      </c>
      <c r="L156" s="20"/>
      <c r="M156" s="20">
        <v>840</v>
      </c>
      <c r="N156" s="20">
        <f t="shared" si="6"/>
        <v>0</v>
      </c>
      <c r="O156" s="20"/>
      <c r="P156" s="20"/>
      <c r="Q156" s="20"/>
      <c r="R156" s="20"/>
    </row>
    <row r="157" spans="1:18" x14ac:dyDescent="0.25">
      <c r="B157" s="11" t="s">
        <v>116</v>
      </c>
      <c r="C157" s="12">
        <v>271151.39999999956</v>
      </c>
      <c r="D157" s="14">
        <f t="shared" si="7"/>
        <v>270134.51999999955</v>
      </c>
      <c r="E157" s="20">
        <v>1016.88</v>
      </c>
      <c r="F157" s="12">
        <v>232769.52</v>
      </c>
      <c r="G157" s="12">
        <v>546010.07000000053</v>
      </c>
      <c r="H157" s="14">
        <v>521886.22999999981</v>
      </c>
      <c r="I157" s="20">
        <v>18644.16</v>
      </c>
      <c r="J157" s="20"/>
      <c r="K157" s="20">
        <v>3439.6799999999989</v>
      </c>
      <c r="L157" s="20"/>
      <c r="M157" s="20">
        <v>2040</v>
      </c>
      <c r="N157" s="20">
        <f t="shared" si="6"/>
        <v>0</v>
      </c>
      <c r="O157" s="20"/>
      <c r="P157" s="20"/>
      <c r="Q157" s="20"/>
      <c r="R157" s="20"/>
    </row>
    <row r="158" spans="1:18" x14ac:dyDescent="0.25">
      <c r="A158" s="1" t="s">
        <v>348</v>
      </c>
      <c r="B158" s="11" t="s">
        <v>117</v>
      </c>
      <c r="C158" s="12">
        <v>170940.38000000012</v>
      </c>
      <c r="D158" s="14">
        <f t="shared" si="7"/>
        <v>170940.38000000012</v>
      </c>
      <c r="E158" s="20">
        <v>0</v>
      </c>
      <c r="F158" s="12">
        <v>171306.07000000004</v>
      </c>
      <c r="G158" s="12">
        <v>229254.98000000007</v>
      </c>
      <c r="H158" s="14">
        <v>212390.06000000003</v>
      </c>
      <c r="I158" s="20">
        <v>13022.639999999998</v>
      </c>
      <c r="J158" s="20"/>
      <c r="K158" s="20">
        <v>2402.2800000000002</v>
      </c>
      <c r="L158" s="20"/>
      <c r="M158" s="20">
        <v>1440</v>
      </c>
      <c r="N158" s="20">
        <f t="shared" si="6"/>
        <v>0</v>
      </c>
      <c r="O158" s="20"/>
      <c r="P158" s="20"/>
      <c r="Q158" s="20"/>
      <c r="R158" s="20"/>
    </row>
    <row r="159" spans="1:18" x14ac:dyDescent="0.25">
      <c r="A159" s="1" t="s">
        <v>348</v>
      </c>
      <c r="B159" s="11" t="s">
        <v>118</v>
      </c>
      <c r="C159" s="12">
        <v>205893.71999999977</v>
      </c>
      <c r="D159" s="14">
        <f t="shared" si="7"/>
        <v>204876.83999999976</v>
      </c>
      <c r="E159" s="20">
        <v>1016.88</v>
      </c>
      <c r="F159" s="12">
        <v>175037.18999999989</v>
      </c>
      <c r="G159" s="12">
        <v>169610.54999999967</v>
      </c>
      <c r="H159" s="14">
        <v>150499.3499999996</v>
      </c>
      <c r="I159" s="20">
        <v>14513.759999999997</v>
      </c>
      <c r="J159" s="20"/>
      <c r="K159" s="20">
        <v>2677.4399999999991</v>
      </c>
      <c r="L159" s="20"/>
      <c r="M159" s="20">
        <v>1920</v>
      </c>
      <c r="N159" s="20">
        <f t="shared" si="6"/>
        <v>0</v>
      </c>
      <c r="O159" s="20"/>
      <c r="P159" s="20"/>
      <c r="Q159" s="20"/>
      <c r="R159" s="20"/>
    </row>
    <row r="160" spans="1:18" x14ac:dyDescent="0.25">
      <c r="A160" s="1" t="s">
        <v>348</v>
      </c>
      <c r="B160" s="11" t="s">
        <v>119</v>
      </c>
      <c r="C160" s="12">
        <v>115796.28000000033</v>
      </c>
      <c r="D160" s="14">
        <f t="shared" si="7"/>
        <v>115796.28000000033</v>
      </c>
      <c r="E160" s="20">
        <v>0</v>
      </c>
      <c r="F160" s="12">
        <v>114501.45999999995</v>
      </c>
      <c r="G160" s="12">
        <v>123323.71000000033</v>
      </c>
      <c r="H160" s="14">
        <v>111548.83000000026</v>
      </c>
      <c r="I160" s="20">
        <v>8725.2000000000025</v>
      </c>
      <c r="J160" s="20"/>
      <c r="K160" s="20">
        <v>1609.6799999999994</v>
      </c>
      <c r="L160" s="20"/>
      <c r="M160" s="20">
        <v>1440</v>
      </c>
      <c r="N160" s="20">
        <f t="shared" si="6"/>
        <v>0</v>
      </c>
      <c r="O160" s="20"/>
      <c r="P160" s="20"/>
      <c r="Q160" s="20"/>
      <c r="R160" s="20"/>
    </row>
    <row r="161" spans="1:18" x14ac:dyDescent="0.25">
      <c r="A161" s="1" t="s">
        <v>348</v>
      </c>
      <c r="B161" s="11" t="s">
        <v>120</v>
      </c>
      <c r="C161" s="12">
        <v>130068.75999999982</v>
      </c>
      <c r="D161" s="14">
        <f t="shared" si="7"/>
        <v>130068.75999999982</v>
      </c>
      <c r="E161" s="20">
        <v>0</v>
      </c>
      <c r="F161" s="12">
        <v>123474.91999999998</v>
      </c>
      <c r="G161" s="12">
        <v>131973.18999999989</v>
      </c>
      <c r="H161" s="14">
        <v>118981.94999999984</v>
      </c>
      <c r="I161" s="20">
        <v>9819.9600000000009</v>
      </c>
      <c r="J161" s="20"/>
      <c r="K161" s="20">
        <v>1811.2800000000004</v>
      </c>
      <c r="L161" s="20"/>
      <c r="M161" s="20">
        <v>1360</v>
      </c>
      <c r="N161" s="20">
        <f t="shared" si="6"/>
        <v>0</v>
      </c>
      <c r="O161" s="20"/>
      <c r="P161" s="20"/>
      <c r="Q161" s="20"/>
      <c r="R161" s="20"/>
    </row>
    <row r="162" spans="1:18" x14ac:dyDescent="0.25">
      <c r="A162" s="1" t="s">
        <v>348</v>
      </c>
      <c r="B162" s="11" t="s">
        <v>121</v>
      </c>
      <c r="C162" s="12">
        <v>130801.18999999999</v>
      </c>
      <c r="D162" s="14">
        <f t="shared" si="7"/>
        <v>130801.18999999999</v>
      </c>
      <c r="E162" s="20">
        <v>0</v>
      </c>
      <c r="F162" s="12">
        <v>137935.90000000005</v>
      </c>
      <c r="G162" s="12">
        <v>97538.669999999955</v>
      </c>
      <c r="H162" s="14">
        <v>84935.929999999978</v>
      </c>
      <c r="I162" s="20">
        <v>9914.0400000000009</v>
      </c>
      <c r="J162" s="20"/>
      <c r="K162" s="20">
        <v>1828.7000000000003</v>
      </c>
      <c r="L162" s="20"/>
      <c r="M162" s="20">
        <v>860</v>
      </c>
      <c r="N162" s="20">
        <f t="shared" si="6"/>
        <v>0</v>
      </c>
      <c r="O162" s="20"/>
      <c r="P162" s="20"/>
      <c r="Q162" s="20"/>
      <c r="R162" s="20"/>
    </row>
    <row r="163" spans="1:18" x14ac:dyDescent="0.25">
      <c r="A163" s="1" t="s">
        <v>348</v>
      </c>
      <c r="B163" s="11" t="s">
        <v>122</v>
      </c>
      <c r="C163" s="12">
        <v>131885.51999999993</v>
      </c>
      <c r="D163" s="14">
        <f t="shared" si="7"/>
        <v>131885.51999999993</v>
      </c>
      <c r="E163" s="20">
        <v>0</v>
      </c>
      <c r="F163" s="12">
        <v>116106.27000000003</v>
      </c>
      <c r="G163" s="12">
        <v>111566.61999999986</v>
      </c>
      <c r="H163" s="14">
        <v>98556.459999999948</v>
      </c>
      <c r="I163" s="20">
        <v>9971.0400000000009</v>
      </c>
      <c r="J163" s="20"/>
      <c r="K163" s="20">
        <v>1839.12</v>
      </c>
      <c r="L163" s="20"/>
      <c r="M163" s="20">
        <v>1200</v>
      </c>
      <c r="N163" s="20">
        <f t="shared" si="6"/>
        <v>0</v>
      </c>
      <c r="O163" s="20"/>
      <c r="P163" s="20"/>
      <c r="Q163" s="20"/>
      <c r="R163" s="20"/>
    </row>
    <row r="164" spans="1:18" x14ac:dyDescent="0.25">
      <c r="A164" s="1" t="s">
        <v>348</v>
      </c>
      <c r="B164" s="11" t="s">
        <v>123</v>
      </c>
      <c r="C164" s="12">
        <v>125079.36000000018</v>
      </c>
      <c r="D164" s="14">
        <f t="shared" si="7"/>
        <v>124062.48000000017</v>
      </c>
      <c r="E164" s="20">
        <v>1016.88</v>
      </c>
      <c r="F164" s="12">
        <v>125498.93000000001</v>
      </c>
      <c r="G164" s="12">
        <v>96388.100000000108</v>
      </c>
      <c r="H164" s="14">
        <v>83757.740000000122</v>
      </c>
      <c r="I164" s="20">
        <v>9346.2000000000025</v>
      </c>
      <c r="J164" s="20"/>
      <c r="K164" s="20">
        <v>1724.1600000000005</v>
      </c>
      <c r="L164" s="20"/>
      <c r="M164" s="20">
        <v>1560</v>
      </c>
      <c r="N164" s="20">
        <f t="shared" si="6"/>
        <v>0</v>
      </c>
      <c r="O164" s="20"/>
      <c r="P164" s="20"/>
      <c r="Q164" s="20"/>
      <c r="R164" s="20"/>
    </row>
    <row r="165" spans="1:18" x14ac:dyDescent="0.25">
      <c r="A165" s="1" t="s">
        <v>348</v>
      </c>
      <c r="B165" s="11" t="s">
        <v>124</v>
      </c>
      <c r="C165" s="12">
        <v>126497.32999999986</v>
      </c>
      <c r="D165" s="14">
        <f t="shared" si="7"/>
        <v>126497.32999999986</v>
      </c>
      <c r="E165" s="20">
        <v>0</v>
      </c>
      <c r="F165" s="12">
        <v>93090.289999999964</v>
      </c>
      <c r="G165" s="12">
        <v>93918.339999999691</v>
      </c>
      <c r="H165" s="14">
        <v>81881.379999999845</v>
      </c>
      <c r="I165" s="20">
        <v>8946.48</v>
      </c>
      <c r="J165" s="20"/>
      <c r="K165" s="20">
        <v>1650.4799999999998</v>
      </c>
      <c r="L165" s="20"/>
      <c r="M165" s="20">
        <v>1440</v>
      </c>
      <c r="N165" s="20">
        <f t="shared" si="6"/>
        <v>0</v>
      </c>
      <c r="O165" s="20"/>
      <c r="P165" s="20"/>
      <c r="Q165" s="20"/>
      <c r="R165" s="20"/>
    </row>
    <row r="166" spans="1:18" x14ac:dyDescent="0.25">
      <c r="A166" s="1" t="s">
        <v>348</v>
      </c>
      <c r="B166" s="11" t="s">
        <v>125</v>
      </c>
      <c r="C166" s="12">
        <v>119010.3599999999</v>
      </c>
      <c r="D166" s="14">
        <f t="shared" si="7"/>
        <v>119010.3599999999</v>
      </c>
      <c r="E166" s="20">
        <v>0</v>
      </c>
      <c r="F166" s="12">
        <v>117180.57</v>
      </c>
      <c r="G166" s="12">
        <v>90177.739999999889</v>
      </c>
      <c r="H166" s="14">
        <v>78003.500000000015</v>
      </c>
      <c r="I166" s="20">
        <v>8961.1200000000008</v>
      </c>
      <c r="J166" s="20"/>
      <c r="K166" s="20">
        <v>1653.12</v>
      </c>
      <c r="L166" s="20"/>
      <c r="M166" s="20">
        <v>1560</v>
      </c>
      <c r="N166" s="20">
        <f t="shared" si="6"/>
        <v>0</v>
      </c>
      <c r="O166" s="20"/>
      <c r="P166" s="20"/>
      <c r="Q166" s="20"/>
      <c r="R166" s="20"/>
    </row>
    <row r="167" spans="1:18" x14ac:dyDescent="0.25">
      <c r="A167" s="1" t="s">
        <v>348</v>
      </c>
      <c r="B167" s="11" t="s">
        <v>126</v>
      </c>
      <c r="C167" s="12">
        <v>152121.99000000002</v>
      </c>
      <c r="D167" s="14">
        <f t="shared" si="7"/>
        <v>152121.99000000002</v>
      </c>
      <c r="E167" s="20">
        <v>0</v>
      </c>
      <c r="F167" s="12">
        <v>146308.48000000004</v>
      </c>
      <c r="G167" s="12">
        <v>121299.04999999997</v>
      </c>
      <c r="H167" s="14">
        <v>106196.93000000004</v>
      </c>
      <c r="I167" s="20">
        <v>11635.679999999998</v>
      </c>
      <c r="J167" s="20"/>
      <c r="K167" s="20">
        <v>2146.4399999999996</v>
      </c>
      <c r="L167" s="20"/>
      <c r="M167" s="20">
        <v>1320</v>
      </c>
      <c r="N167" s="20">
        <f t="shared" si="6"/>
        <v>0</v>
      </c>
      <c r="O167" s="20"/>
      <c r="P167" s="20"/>
      <c r="Q167" s="20"/>
      <c r="R167" s="20"/>
    </row>
    <row r="168" spans="1:18" x14ac:dyDescent="0.25">
      <c r="B168" s="11" t="s">
        <v>253</v>
      </c>
      <c r="C168" s="12">
        <v>939929.16999999958</v>
      </c>
      <c r="D168" s="14">
        <f t="shared" si="7"/>
        <v>938912.28999999957</v>
      </c>
      <c r="E168" s="20">
        <v>1016.88</v>
      </c>
      <c r="F168" s="12">
        <v>914612.12000000034</v>
      </c>
      <c r="G168" s="12">
        <v>791346.7999999997</v>
      </c>
      <c r="H168" s="14">
        <v>699291.0900000002</v>
      </c>
      <c r="I168" s="20">
        <v>71031.679999999993</v>
      </c>
      <c r="J168" s="20"/>
      <c r="K168" s="20">
        <v>13104.029999999999</v>
      </c>
      <c r="L168" s="20"/>
      <c r="M168" s="20">
        <v>7920</v>
      </c>
      <c r="N168" s="20">
        <f t="shared" si="6"/>
        <v>0</v>
      </c>
      <c r="O168" s="20"/>
      <c r="P168" s="20"/>
      <c r="Q168" s="20"/>
      <c r="R168" s="20"/>
    </row>
    <row r="169" spans="1:18" x14ac:dyDescent="0.25">
      <c r="B169" s="11" t="s">
        <v>254</v>
      </c>
      <c r="C169" s="12">
        <v>429094.9100000005</v>
      </c>
      <c r="D169" s="14">
        <f t="shared" si="7"/>
        <v>429094.9100000005</v>
      </c>
      <c r="E169" s="20">
        <v>0</v>
      </c>
      <c r="F169" s="12">
        <v>412027.5</v>
      </c>
      <c r="G169" s="12">
        <v>374058.07000000053</v>
      </c>
      <c r="H169" s="14">
        <v>333425.11000000034</v>
      </c>
      <c r="I169" s="20">
        <v>32583.12000000001</v>
      </c>
      <c r="J169" s="20"/>
      <c r="K169" s="20">
        <v>6009.8399999999992</v>
      </c>
      <c r="L169" s="20"/>
      <c r="M169" s="20">
        <v>2040</v>
      </c>
      <c r="N169" s="20">
        <f t="shared" si="6"/>
        <v>0</v>
      </c>
      <c r="O169" s="20"/>
      <c r="P169" s="20"/>
      <c r="Q169" s="20"/>
      <c r="R169" s="20"/>
    </row>
    <row r="170" spans="1:18" x14ac:dyDescent="0.25">
      <c r="B170" s="11" t="s">
        <v>255</v>
      </c>
      <c r="C170" s="12">
        <v>445419.98999999976</v>
      </c>
      <c r="D170" s="14">
        <f t="shared" si="7"/>
        <v>443866.10999999975</v>
      </c>
      <c r="E170" s="20">
        <v>1553.88</v>
      </c>
      <c r="F170" s="12">
        <v>436436.40999999986</v>
      </c>
      <c r="G170" s="12">
        <v>575923.42000000062</v>
      </c>
      <c r="H170" s="14">
        <v>532002.1399999999</v>
      </c>
      <c r="I170" s="20">
        <v>33492.480000000003</v>
      </c>
      <c r="J170" s="20"/>
      <c r="K170" s="20">
        <v>6178.7999999999984</v>
      </c>
      <c r="L170" s="20"/>
      <c r="M170" s="20">
        <v>4250</v>
      </c>
      <c r="N170" s="20">
        <f t="shared" si="6"/>
        <v>0</v>
      </c>
      <c r="O170" s="20"/>
      <c r="P170" s="20"/>
      <c r="Q170" s="20"/>
      <c r="R170" s="20"/>
    </row>
    <row r="171" spans="1:18" x14ac:dyDescent="0.25">
      <c r="B171" s="11" t="s">
        <v>256</v>
      </c>
      <c r="C171" s="12">
        <v>942024.02000000014</v>
      </c>
      <c r="D171" s="14">
        <f t="shared" si="7"/>
        <v>940470.14000000013</v>
      </c>
      <c r="E171" s="20">
        <v>1553.88</v>
      </c>
      <c r="F171" s="12">
        <v>890256.7000000003</v>
      </c>
      <c r="G171" s="12">
        <v>1097123.7800000005</v>
      </c>
      <c r="H171" s="14">
        <v>1005664.4600000001</v>
      </c>
      <c r="I171" s="20">
        <v>71212.440000000017</v>
      </c>
      <c r="J171" s="20"/>
      <c r="K171" s="20">
        <v>13136.88</v>
      </c>
      <c r="L171" s="20"/>
      <c r="M171" s="20">
        <v>7110</v>
      </c>
      <c r="N171" s="20">
        <f t="shared" si="6"/>
        <v>0</v>
      </c>
      <c r="O171" s="20"/>
      <c r="P171" s="20"/>
      <c r="Q171" s="20"/>
      <c r="R171" s="20"/>
    </row>
    <row r="172" spans="1:18" x14ac:dyDescent="0.25">
      <c r="B172" s="11" t="s">
        <v>50</v>
      </c>
      <c r="C172" s="12">
        <v>495289.80000000057</v>
      </c>
      <c r="D172" s="14">
        <f t="shared" si="7"/>
        <v>493735.92000000057</v>
      </c>
      <c r="E172" s="20">
        <v>1553.88</v>
      </c>
      <c r="F172" s="12">
        <v>452638.77</v>
      </c>
      <c r="G172" s="12">
        <v>398752.23000000062</v>
      </c>
      <c r="H172" s="14">
        <v>357945.27000000043</v>
      </c>
      <c r="I172" s="20">
        <v>31006.679999999997</v>
      </c>
      <c r="J172" s="20"/>
      <c r="K172" s="20">
        <v>5720.2799999999988</v>
      </c>
      <c r="L172" s="20"/>
      <c r="M172" s="20">
        <v>4080</v>
      </c>
      <c r="N172" s="20">
        <f t="shared" si="6"/>
        <v>0</v>
      </c>
      <c r="O172" s="20"/>
      <c r="P172" s="20"/>
      <c r="Q172" s="20"/>
      <c r="R172" s="20"/>
    </row>
    <row r="173" spans="1:18" x14ac:dyDescent="0.25">
      <c r="B173" s="11" t="s">
        <v>51</v>
      </c>
      <c r="C173" s="12">
        <v>300067.13999999984</v>
      </c>
      <c r="D173" s="14">
        <f t="shared" si="7"/>
        <v>298513.25999999983</v>
      </c>
      <c r="E173" s="20">
        <v>1553.88</v>
      </c>
      <c r="F173" s="12">
        <v>287240.15999999997</v>
      </c>
      <c r="G173" s="12">
        <v>247830.72000000006</v>
      </c>
      <c r="H173" s="14">
        <v>221198.30999999997</v>
      </c>
      <c r="I173" s="20">
        <v>21002.310000000005</v>
      </c>
      <c r="J173" s="20"/>
      <c r="K173" s="20">
        <v>3950.1</v>
      </c>
      <c r="L173" s="20"/>
      <c r="M173" s="20">
        <v>1680</v>
      </c>
      <c r="N173" s="20">
        <f t="shared" si="6"/>
        <v>0</v>
      </c>
      <c r="O173" s="20"/>
      <c r="P173" s="20"/>
      <c r="Q173" s="20"/>
      <c r="R173" s="20"/>
    </row>
    <row r="174" spans="1:18" x14ac:dyDescent="0.25">
      <c r="A174" s="1" t="s">
        <v>348</v>
      </c>
      <c r="B174" s="11" t="s">
        <v>257</v>
      </c>
      <c r="C174" s="12">
        <v>239755.56000000011</v>
      </c>
      <c r="D174" s="14">
        <f t="shared" si="7"/>
        <v>239755.56000000011</v>
      </c>
      <c r="E174" s="20">
        <v>0</v>
      </c>
      <c r="F174" s="12">
        <v>217218.88000000009</v>
      </c>
      <c r="G174" s="12">
        <v>293277.04999999993</v>
      </c>
      <c r="H174" s="14">
        <v>277003.48999999987</v>
      </c>
      <c r="I174" s="20">
        <v>16273.560000000005</v>
      </c>
      <c r="J174" s="20"/>
      <c r="K174" s="20">
        <v>0</v>
      </c>
      <c r="L174" s="20"/>
      <c r="M174" s="20">
        <v>0</v>
      </c>
      <c r="N174" s="20">
        <f t="shared" si="6"/>
        <v>0</v>
      </c>
      <c r="O174" s="20"/>
      <c r="P174" s="20"/>
      <c r="Q174" s="20"/>
      <c r="R174" s="20"/>
    </row>
    <row r="175" spans="1:18" x14ac:dyDescent="0.25">
      <c r="B175" s="11" t="s">
        <v>52</v>
      </c>
      <c r="C175" s="12">
        <v>518755.32999999879</v>
      </c>
      <c r="D175" s="14">
        <f t="shared" si="7"/>
        <v>517201.44999999879</v>
      </c>
      <c r="E175" s="20">
        <v>1553.88</v>
      </c>
      <c r="F175" s="12">
        <v>497973.20999999985</v>
      </c>
      <c r="G175" s="12">
        <v>424018.95999999944</v>
      </c>
      <c r="H175" s="14">
        <v>373893.98999999923</v>
      </c>
      <c r="I175" s="20">
        <v>39177.240000000005</v>
      </c>
      <c r="J175" s="20"/>
      <c r="K175" s="20">
        <v>7227.7299999999987</v>
      </c>
      <c r="L175" s="20"/>
      <c r="M175" s="20">
        <v>3720</v>
      </c>
      <c r="N175" s="20">
        <f t="shared" si="6"/>
        <v>0</v>
      </c>
      <c r="O175" s="20"/>
      <c r="P175" s="20"/>
      <c r="Q175" s="20"/>
      <c r="R175" s="20"/>
    </row>
    <row r="176" spans="1:18" x14ac:dyDescent="0.25">
      <c r="B176" s="11" t="s">
        <v>53</v>
      </c>
      <c r="C176" s="12">
        <v>420116.56000000058</v>
      </c>
      <c r="D176" s="14">
        <f t="shared" si="7"/>
        <v>418562.68000000058</v>
      </c>
      <c r="E176" s="20">
        <v>1553.88</v>
      </c>
      <c r="F176" s="12">
        <v>426404.95999999944</v>
      </c>
      <c r="G176" s="12">
        <v>323301.58000000066</v>
      </c>
      <c r="H176" s="14">
        <v>281327.22000000032</v>
      </c>
      <c r="I176" s="20">
        <v>31587.120000000006</v>
      </c>
      <c r="J176" s="20"/>
      <c r="K176" s="20">
        <v>5827.2400000000007</v>
      </c>
      <c r="L176" s="20"/>
      <c r="M176" s="20">
        <v>4560</v>
      </c>
      <c r="N176" s="20">
        <f t="shared" si="6"/>
        <v>0</v>
      </c>
      <c r="O176" s="20"/>
      <c r="P176" s="20"/>
      <c r="Q176" s="20"/>
      <c r="R176" s="20"/>
    </row>
    <row r="177" spans="1:18" x14ac:dyDescent="0.25">
      <c r="B177" s="11" t="s">
        <v>54</v>
      </c>
      <c r="C177" s="12">
        <v>204880.95999999993</v>
      </c>
      <c r="D177" s="14">
        <f t="shared" si="7"/>
        <v>204343.95999999993</v>
      </c>
      <c r="E177" s="20">
        <v>537</v>
      </c>
      <c r="F177" s="12">
        <v>217663.66999999987</v>
      </c>
      <c r="G177" s="12">
        <v>348672.66999999969</v>
      </c>
      <c r="H177" s="14">
        <v>328495.26999999955</v>
      </c>
      <c r="I177" s="20">
        <v>16022.04</v>
      </c>
      <c r="J177" s="20"/>
      <c r="K177" s="20">
        <v>2955.3600000000006</v>
      </c>
      <c r="L177" s="20"/>
      <c r="M177" s="20">
        <v>1200</v>
      </c>
      <c r="N177" s="20">
        <f t="shared" si="6"/>
        <v>0</v>
      </c>
      <c r="O177" s="20"/>
      <c r="P177" s="20"/>
      <c r="Q177" s="20"/>
      <c r="R177" s="20"/>
    </row>
    <row r="178" spans="1:18" x14ac:dyDescent="0.25">
      <c r="A178" s="1" t="s">
        <v>348</v>
      </c>
      <c r="B178" s="11" t="s">
        <v>258</v>
      </c>
      <c r="C178" s="12">
        <v>109847.31999999982</v>
      </c>
      <c r="D178" s="14">
        <f t="shared" si="7"/>
        <v>99042.239999999816</v>
      </c>
      <c r="E178" s="20">
        <v>10805.08</v>
      </c>
      <c r="F178" s="12">
        <v>102051.40999999997</v>
      </c>
      <c r="G178" s="12">
        <v>80844.059999999983</v>
      </c>
      <c r="H178" s="14">
        <v>73179.779999999955</v>
      </c>
      <c r="I178" s="20">
        <v>7664.2800000000025</v>
      </c>
      <c r="J178" s="20"/>
      <c r="K178" s="20">
        <v>0</v>
      </c>
      <c r="L178" s="20"/>
      <c r="M178" s="20">
        <v>0</v>
      </c>
      <c r="N178" s="20">
        <f t="shared" si="6"/>
        <v>0</v>
      </c>
      <c r="O178" s="20"/>
      <c r="P178" s="20"/>
      <c r="Q178" s="20"/>
      <c r="R178" s="20"/>
    </row>
    <row r="179" spans="1:18" x14ac:dyDescent="0.25">
      <c r="A179" s="1" t="s">
        <v>348</v>
      </c>
      <c r="B179" s="11" t="s">
        <v>259</v>
      </c>
      <c r="C179" s="12">
        <v>95300.660000000164</v>
      </c>
      <c r="D179" s="14">
        <f t="shared" si="7"/>
        <v>95300.660000000164</v>
      </c>
      <c r="E179" s="20">
        <v>0</v>
      </c>
      <c r="F179" s="12">
        <v>99705.299999999988</v>
      </c>
      <c r="G179" s="12">
        <v>103833.91000000011</v>
      </c>
      <c r="H179" s="14">
        <v>99016.990000000063</v>
      </c>
      <c r="I179" s="20">
        <v>4816.9199999999992</v>
      </c>
      <c r="J179" s="20"/>
      <c r="K179" s="20">
        <v>0</v>
      </c>
      <c r="L179" s="20"/>
      <c r="M179" s="20">
        <v>0</v>
      </c>
      <c r="N179" s="20">
        <f t="shared" si="6"/>
        <v>0</v>
      </c>
      <c r="O179" s="20"/>
      <c r="P179" s="20"/>
      <c r="Q179" s="20"/>
      <c r="R179" s="20"/>
    </row>
    <row r="180" spans="1:18" x14ac:dyDescent="0.25">
      <c r="A180" s="1" t="s">
        <v>348</v>
      </c>
      <c r="B180" s="11" t="s">
        <v>260</v>
      </c>
      <c r="C180" s="12">
        <v>242399.59999999974</v>
      </c>
      <c r="D180" s="14">
        <f t="shared" si="7"/>
        <v>123543.71999999974</v>
      </c>
      <c r="E180" s="20">
        <v>118855.88</v>
      </c>
      <c r="F180" s="12">
        <v>171273.84999999995</v>
      </c>
      <c r="G180" s="12">
        <v>321388.92000000039</v>
      </c>
      <c r="H180" s="14">
        <v>311828.16000000061</v>
      </c>
      <c r="I180" s="20">
        <v>9560.7599999999984</v>
      </c>
      <c r="J180" s="20"/>
      <c r="K180" s="20">
        <v>0</v>
      </c>
      <c r="L180" s="20"/>
      <c r="M180" s="20">
        <v>0</v>
      </c>
      <c r="N180" s="20">
        <f t="shared" si="6"/>
        <v>0</v>
      </c>
      <c r="O180" s="20"/>
      <c r="P180" s="20"/>
      <c r="Q180" s="20"/>
      <c r="R180" s="20"/>
    </row>
    <row r="181" spans="1:18" x14ac:dyDescent="0.25">
      <c r="B181" s="11" t="s">
        <v>55</v>
      </c>
      <c r="C181" s="12">
        <v>1074562.0900000003</v>
      </c>
      <c r="D181" s="14">
        <f t="shared" si="7"/>
        <v>1017228.1300000004</v>
      </c>
      <c r="E181" s="20">
        <v>57333.960000000014</v>
      </c>
      <c r="F181" s="12">
        <v>1034129.1100000008</v>
      </c>
      <c r="G181" s="12">
        <v>1022626.5399999996</v>
      </c>
      <c r="H181" s="14">
        <v>924613.22999999975</v>
      </c>
      <c r="I181" s="20">
        <v>77767.789999999994</v>
      </c>
      <c r="J181" s="20"/>
      <c r="K181" s="20">
        <v>14345.519999999997</v>
      </c>
      <c r="L181" s="20"/>
      <c r="M181" s="20">
        <v>5900</v>
      </c>
      <c r="N181" s="20">
        <f t="shared" si="6"/>
        <v>0</v>
      </c>
      <c r="O181" s="20"/>
      <c r="P181" s="20"/>
      <c r="Q181" s="20"/>
      <c r="R181" s="20"/>
    </row>
    <row r="182" spans="1:18" x14ac:dyDescent="0.25">
      <c r="A182" s="1" t="s">
        <v>348</v>
      </c>
      <c r="B182" s="11" t="s">
        <v>261</v>
      </c>
      <c r="C182" s="12">
        <v>98004.830000000147</v>
      </c>
      <c r="D182" s="14">
        <f t="shared" si="7"/>
        <v>98004.830000000147</v>
      </c>
      <c r="E182" s="20">
        <v>0</v>
      </c>
      <c r="F182" s="12">
        <v>78584.589999999982</v>
      </c>
      <c r="G182" s="12">
        <v>108697.36000000019</v>
      </c>
      <c r="H182" s="14">
        <v>100891.61000000023</v>
      </c>
      <c r="I182" s="20">
        <v>7565.7499999999991</v>
      </c>
      <c r="J182" s="20"/>
      <c r="K182" s="20">
        <v>0</v>
      </c>
      <c r="L182" s="20"/>
      <c r="M182" s="20">
        <v>240</v>
      </c>
      <c r="N182" s="20">
        <f t="shared" si="6"/>
        <v>0</v>
      </c>
      <c r="O182" s="20"/>
      <c r="P182" s="20"/>
      <c r="Q182" s="20"/>
      <c r="R182" s="20"/>
    </row>
    <row r="183" spans="1:18" x14ac:dyDescent="0.25">
      <c r="A183" s="1" t="s">
        <v>348</v>
      </c>
      <c r="B183" s="11" t="s">
        <v>262</v>
      </c>
      <c r="C183" s="12">
        <v>109861.88999999991</v>
      </c>
      <c r="D183" s="14">
        <f t="shared" si="7"/>
        <v>109861.88999999991</v>
      </c>
      <c r="E183" s="20">
        <v>0</v>
      </c>
      <c r="F183" s="12">
        <v>113023.16000000002</v>
      </c>
      <c r="G183" s="12">
        <v>84653.399999999907</v>
      </c>
      <c r="H183" s="14">
        <v>76645.919999999984</v>
      </c>
      <c r="I183" s="20">
        <v>7527.48</v>
      </c>
      <c r="J183" s="20"/>
      <c r="K183" s="20">
        <v>0</v>
      </c>
      <c r="L183" s="20"/>
      <c r="M183" s="20">
        <v>480</v>
      </c>
      <c r="N183" s="20">
        <f t="shared" si="6"/>
        <v>0</v>
      </c>
      <c r="O183" s="20"/>
      <c r="P183" s="20"/>
      <c r="Q183" s="20"/>
      <c r="R183" s="20"/>
    </row>
    <row r="184" spans="1:18" x14ac:dyDescent="0.25">
      <c r="A184" s="1" t="s">
        <v>348</v>
      </c>
      <c r="B184" s="11" t="s">
        <v>263</v>
      </c>
      <c r="C184" s="12">
        <v>119885.16000000005</v>
      </c>
      <c r="D184" s="14">
        <f t="shared" si="7"/>
        <v>119885.16000000005</v>
      </c>
      <c r="E184" s="20">
        <v>0</v>
      </c>
      <c r="F184" s="12">
        <v>80484.139999999985</v>
      </c>
      <c r="G184" s="12">
        <v>97999.670000000027</v>
      </c>
      <c r="H184" s="14">
        <v>88722.590000000069</v>
      </c>
      <c r="I184" s="20">
        <v>9277.08</v>
      </c>
      <c r="J184" s="20"/>
      <c r="K184" s="20">
        <v>0</v>
      </c>
      <c r="L184" s="20"/>
      <c r="M184" s="20">
        <v>0</v>
      </c>
      <c r="N184" s="20">
        <f t="shared" si="6"/>
        <v>0</v>
      </c>
      <c r="O184" s="20"/>
      <c r="P184" s="20"/>
      <c r="Q184" s="20"/>
      <c r="R184" s="20"/>
    </row>
    <row r="185" spans="1:18" x14ac:dyDescent="0.25">
      <c r="A185" s="1" t="s">
        <v>348</v>
      </c>
      <c r="B185" s="11" t="s">
        <v>264</v>
      </c>
      <c r="C185" s="12">
        <v>118738.82000000004</v>
      </c>
      <c r="D185" s="14">
        <f t="shared" si="7"/>
        <v>118738.82000000004</v>
      </c>
      <c r="E185" s="20">
        <v>0</v>
      </c>
      <c r="F185" s="12">
        <v>114743.43000000005</v>
      </c>
      <c r="G185" s="12">
        <v>104398.13000000003</v>
      </c>
      <c r="H185" s="14">
        <v>95209.249999999971</v>
      </c>
      <c r="I185" s="20">
        <v>9188.8799999999992</v>
      </c>
      <c r="J185" s="20"/>
      <c r="K185" s="20">
        <v>0</v>
      </c>
      <c r="L185" s="20"/>
      <c r="M185" s="20">
        <v>0</v>
      </c>
      <c r="N185" s="20">
        <f t="shared" si="6"/>
        <v>0</v>
      </c>
      <c r="O185" s="20"/>
      <c r="P185" s="20"/>
      <c r="Q185" s="20"/>
      <c r="R185" s="20"/>
    </row>
    <row r="186" spans="1:18" x14ac:dyDescent="0.25">
      <c r="A186" s="1" t="s">
        <v>348</v>
      </c>
      <c r="B186" s="11" t="s">
        <v>265</v>
      </c>
      <c r="C186" s="12">
        <v>124546.75000000004</v>
      </c>
      <c r="D186" s="14">
        <f t="shared" si="7"/>
        <v>124546.75000000004</v>
      </c>
      <c r="E186" s="20">
        <v>0</v>
      </c>
      <c r="F186" s="12">
        <v>105869.48000000004</v>
      </c>
      <c r="G186" s="12">
        <v>207217.91999999995</v>
      </c>
      <c r="H186" s="14">
        <v>197579.33000000005</v>
      </c>
      <c r="I186" s="20">
        <v>9638.59</v>
      </c>
      <c r="J186" s="20"/>
      <c r="K186" s="20">
        <v>0</v>
      </c>
      <c r="L186" s="20"/>
      <c r="M186" s="20">
        <v>0</v>
      </c>
      <c r="N186" s="20">
        <f t="shared" si="6"/>
        <v>0</v>
      </c>
      <c r="O186" s="20"/>
      <c r="P186" s="20"/>
      <c r="Q186" s="20"/>
      <c r="R186" s="20"/>
    </row>
    <row r="187" spans="1:18" x14ac:dyDescent="0.25">
      <c r="B187" s="11" t="s">
        <v>56</v>
      </c>
      <c r="C187" s="12">
        <v>428715.36000000028</v>
      </c>
      <c r="D187" s="14">
        <f t="shared" si="7"/>
        <v>427161.48000000027</v>
      </c>
      <c r="E187" s="20">
        <v>1553.88</v>
      </c>
      <c r="F187" s="12">
        <v>411297.69999999995</v>
      </c>
      <c r="G187" s="12">
        <v>564225.84999999881</v>
      </c>
      <c r="H187" s="14">
        <v>531711.12999999954</v>
      </c>
      <c r="I187" s="20">
        <v>25322.880000000008</v>
      </c>
      <c r="J187" s="20"/>
      <c r="K187" s="20">
        <v>4671.84</v>
      </c>
      <c r="L187" s="20"/>
      <c r="M187" s="20">
        <v>2520</v>
      </c>
      <c r="N187" s="20">
        <f t="shared" si="6"/>
        <v>0</v>
      </c>
      <c r="O187" s="20"/>
      <c r="P187" s="20"/>
      <c r="Q187" s="20"/>
      <c r="R187" s="20"/>
    </row>
    <row r="188" spans="1:18" x14ac:dyDescent="0.25">
      <c r="B188" s="11" t="s">
        <v>57</v>
      </c>
      <c r="C188" s="12">
        <v>409373.25999999925</v>
      </c>
      <c r="D188" s="14">
        <f t="shared" si="7"/>
        <v>407819.37999999925</v>
      </c>
      <c r="E188" s="20">
        <v>1553.88</v>
      </c>
      <c r="F188" s="12">
        <v>410176.8699999997</v>
      </c>
      <c r="G188" s="12">
        <v>571743.81999999855</v>
      </c>
      <c r="H188" s="14">
        <v>532377.82999999856</v>
      </c>
      <c r="I188" s="20">
        <v>30904.669999999995</v>
      </c>
      <c r="J188" s="20"/>
      <c r="K188" s="20">
        <v>5701.32</v>
      </c>
      <c r="L188" s="20"/>
      <c r="M188" s="20">
        <v>2760</v>
      </c>
      <c r="N188" s="20">
        <f t="shared" si="6"/>
        <v>0</v>
      </c>
      <c r="O188" s="20"/>
      <c r="P188" s="20"/>
      <c r="Q188" s="20"/>
      <c r="R188" s="20"/>
    </row>
    <row r="189" spans="1:18" x14ac:dyDescent="0.25">
      <c r="B189" s="11" t="s">
        <v>58</v>
      </c>
      <c r="C189" s="12">
        <v>417577.79999999981</v>
      </c>
      <c r="D189" s="14">
        <f t="shared" si="7"/>
        <v>416023.91999999981</v>
      </c>
      <c r="E189" s="20">
        <v>1553.88</v>
      </c>
      <c r="F189" s="12">
        <v>355552.27</v>
      </c>
      <c r="G189" s="12">
        <v>396689.00999999966</v>
      </c>
      <c r="H189" s="14">
        <v>355827.56999999972</v>
      </c>
      <c r="I189" s="20">
        <v>31053.12000000001</v>
      </c>
      <c r="J189" s="20"/>
      <c r="K189" s="20">
        <v>5728.32</v>
      </c>
      <c r="L189" s="20"/>
      <c r="M189" s="20">
        <v>4080</v>
      </c>
      <c r="N189" s="20">
        <f t="shared" si="6"/>
        <v>0</v>
      </c>
      <c r="O189" s="20"/>
      <c r="P189" s="20"/>
      <c r="Q189" s="20"/>
      <c r="R189" s="20"/>
    </row>
    <row r="190" spans="1:18" x14ac:dyDescent="0.25">
      <c r="B190" s="11" t="s">
        <v>59</v>
      </c>
      <c r="C190" s="12">
        <v>333042.47999999952</v>
      </c>
      <c r="D190" s="14">
        <f t="shared" si="7"/>
        <v>331488.59999999951</v>
      </c>
      <c r="E190" s="20">
        <v>1553.88</v>
      </c>
      <c r="F190" s="12">
        <v>333501.76</v>
      </c>
      <c r="G190" s="12">
        <v>292943.56999999972</v>
      </c>
      <c r="H190" s="14">
        <v>264347.36000000004</v>
      </c>
      <c r="I190" s="20">
        <v>22660.920000000002</v>
      </c>
      <c r="J190" s="20"/>
      <c r="K190" s="20">
        <v>4255.2900000000009</v>
      </c>
      <c r="L190" s="20"/>
      <c r="M190" s="20">
        <v>1680</v>
      </c>
      <c r="N190" s="20">
        <f t="shared" si="6"/>
        <v>0</v>
      </c>
      <c r="O190" s="20"/>
      <c r="P190" s="20"/>
      <c r="Q190" s="20"/>
      <c r="R190" s="20"/>
    </row>
    <row r="191" spans="1:18" x14ac:dyDescent="0.25">
      <c r="B191" s="11" t="s">
        <v>60</v>
      </c>
      <c r="C191" s="12">
        <v>591572.88</v>
      </c>
      <c r="D191" s="14">
        <f t="shared" si="7"/>
        <v>591035.88</v>
      </c>
      <c r="E191" s="20">
        <v>537</v>
      </c>
      <c r="F191" s="12">
        <v>553838.73000000033</v>
      </c>
      <c r="G191" s="12">
        <v>499289.41000000032</v>
      </c>
      <c r="H191" s="14">
        <v>458943.39000000031</v>
      </c>
      <c r="I191" s="20">
        <v>32036.260000000006</v>
      </c>
      <c r="J191" s="20"/>
      <c r="K191" s="20">
        <v>5909.76</v>
      </c>
      <c r="L191" s="20"/>
      <c r="M191" s="20">
        <v>2400</v>
      </c>
      <c r="N191" s="20">
        <f t="shared" si="6"/>
        <v>0</v>
      </c>
      <c r="O191" s="20"/>
      <c r="P191" s="20"/>
      <c r="Q191" s="20"/>
      <c r="R191" s="20"/>
    </row>
    <row r="192" spans="1:18" x14ac:dyDescent="0.25">
      <c r="B192" s="11" t="s">
        <v>61</v>
      </c>
      <c r="C192" s="12">
        <v>480816.13999999966</v>
      </c>
      <c r="D192" s="14">
        <f t="shared" si="7"/>
        <v>479262.25999999966</v>
      </c>
      <c r="E192" s="20">
        <v>1553.88</v>
      </c>
      <c r="F192" s="12">
        <v>452597.00999999989</v>
      </c>
      <c r="G192" s="12">
        <v>597436.77000000118</v>
      </c>
      <c r="H192" s="14">
        <v>573390.32999999984</v>
      </c>
      <c r="I192" s="20">
        <v>18882.719999999998</v>
      </c>
      <c r="J192" s="20"/>
      <c r="K192" s="20">
        <v>3483.72</v>
      </c>
      <c r="L192" s="20"/>
      <c r="M192" s="20">
        <v>1680</v>
      </c>
      <c r="N192" s="20">
        <f t="shared" si="6"/>
        <v>0</v>
      </c>
      <c r="O192" s="20"/>
      <c r="P192" s="20"/>
      <c r="Q192" s="20"/>
      <c r="R192" s="20"/>
    </row>
    <row r="193" spans="1:18" x14ac:dyDescent="0.25">
      <c r="B193" s="11" t="s">
        <v>62</v>
      </c>
      <c r="C193" s="12">
        <v>350270.27999999997</v>
      </c>
      <c r="D193" s="14">
        <f t="shared" si="7"/>
        <v>349733.27999999997</v>
      </c>
      <c r="E193" s="20">
        <v>537</v>
      </c>
      <c r="F193" s="12">
        <v>271532.89999999997</v>
      </c>
      <c r="G193" s="12">
        <v>296384.67000000039</v>
      </c>
      <c r="H193" s="14">
        <v>272199.03000000003</v>
      </c>
      <c r="I193" s="20">
        <v>19709.519999999993</v>
      </c>
      <c r="J193" s="20"/>
      <c r="K193" s="20">
        <v>3636.1200000000008</v>
      </c>
      <c r="L193" s="20"/>
      <c r="M193" s="20">
        <v>840</v>
      </c>
      <c r="N193" s="20">
        <f t="shared" si="6"/>
        <v>0</v>
      </c>
      <c r="O193" s="20"/>
      <c r="P193" s="20"/>
      <c r="Q193" s="20"/>
      <c r="R193" s="20"/>
    </row>
    <row r="194" spans="1:18" x14ac:dyDescent="0.25">
      <c r="B194" s="11" t="s">
        <v>63</v>
      </c>
      <c r="C194" s="12">
        <v>223689.95999999976</v>
      </c>
      <c r="D194" s="14">
        <f t="shared" si="7"/>
        <v>223152.95999999976</v>
      </c>
      <c r="E194" s="20">
        <v>537</v>
      </c>
      <c r="F194" s="12">
        <v>204521.1200000002</v>
      </c>
      <c r="G194" s="12">
        <v>184273.3799999998</v>
      </c>
      <c r="H194" s="14">
        <v>163728.29999999984</v>
      </c>
      <c r="I194" s="20">
        <v>16028.280000000004</v>
      </c>
      <c r="J194" s="20"/>
      <c r="K194" s="20">
        <v>2956.8000000000006</v>
      </c>
      <c r="L194" s="20"/>
      <c r="M194" s="20">
        <v>1560</v>
      </c>
      <c r="N194" s="20">
        <f t="shared" si="6"/>
        <v>0</v>
      </c>
      <c r="O194" s="20"/>
      <c r="P194" s="20"/>
      <c r="Q194" s="20"/>
      <c r="R194" s="20"/>
    </row>
    <row r="195" spans="1:18" x14ac:dyDescent="0.25">
      <c r="B195" s="11" t="s">
        <v>64</v>
      </c>
      <c r="C195" s="12">
        <v>565191.62999999966</v>
      </c>
      <c r="D195" s="14">
        <f t="shared" si="7"/>
        <v>505385.83999999968</v>
      </c>
      <c r="E195" s="20">
        <v>59805.789999999994</v>
      </c>
      <c r="F195" s="12">
        <v>566642.85999999964</v>
      </c>
      <c r="G195" s="12">
        <v>666056.87000000023</v>
      </c>
      <c r="H195" s="14">
        <v>622018.06999999995</v>
      </c>
      <c r="I195" s="20">
        <v>34850.039999999994</v>
      </c>
      <c r="J195" s="20"/>
      <c r="K195" s="20">
        <v>6428.7599999999984</v>
      </c>
      <c r="L195" s="20"/>
      <c r="M195" s="20">
        <v>2760</v>
      </c>
      <c r="N195" s="20">
        <f t="shared" si="6"/>
        <v>0</v>
      </c>
      <c r="O195" s="20"/>
      <c r="P195" s="20"/>
      <c r="Q195" s="20"/>
      <c r="R195" s="20"/>
    </row>
    <row r="196" spans="1:18" x14ac:dyDescent="0.25">
      <c r="B196" s="11" t="s">
        <v>65</v>
      </c>
      <c r="C196" s="12">
        <v>207880.84000000008</v>
      </c>
      <c r="D196" s="14">
        <f t="shared" si="7"/>
        <v>207880.84000000008</v>
      </c>
      <c r="E196" s="20">
        <v>0</v>
      </c>
      <c r="F196" s="12">
        <v>203552.60999999993</v>
      </c>
      <c r="G196" s="12">
        <v>161398.85999999996</v>
      </c>
      <c r="H196" s="14">
        <v>140947.85999999993</v>
      </c>
      <c r="I196" s="20">
        <v>15723.440000000002</v>
      </c>
      <c r="J196" s="20"/>
      <c r="K196" s="20">
        <v>2927.5599999999995</v>
      </c>
      <c r="L196" s="20"/>
      <c r="M196" s="20">
        <v>1800</v>
      </c>
      <c r="N196" s="20">
        <f t="shared" si="6"/>
        <v>0</v>
      </c>
      <c r="O196" s="20"/>
      <c r="P196" s="20"/>
      <c r="Q196" s="20"/>
      <c r="R196" s="20"/>
    </row>
    <row r="197" spans="1:18" x14ac:dyDescent="0.25">
      <c r="B197" s="11" t="s">
        <v>66</v>
      </c>
      <c r="C197" s="12">
        <v>553558.50000000128</v>
      </c>
      <c r="D197" s="14">
        <f t="shared" si="7"/>
        <v>552541.62000000128</v>
      </c>
      <c r="E197" s="20">
        <v>1016.88</v>
      </c>
      <c r="F197" s="12">
        <v>560471.94000000018</v>
      </c>
      <c r="G197" s="12">
        <v>499695.06000000058</v>
      </c>
      <c r="H197" s="14">
        <v>447815.94000000047</v>
      </c>
      <c r="I197" s="20">
        <v>40177.08</v>
      </c>
      <c r="J197" s="20"/>
      <c r="K197" s="20">
        <v>7412.04</v>
      </c>
      <c r="L197" s="20"/>
      <c r="M197" s="20">
        <v>4290</v>
      </c>
      <c r="N197" s="20">
        <f t="shared" si="6"/>
        <v>0</v>
      </c>
      <c r="O197" s="20"/>
      <c r="P197" s="20"/>
      <c r="Q197" s="20"/>
      <c r="R197" s="20"/>
    </row>
    <row r="198" spans="1:18" x14ac:dyDescent="0.25">
      <c r="B198" s="11" t="s">
        <v>249</v>
      </c>
      <c r="C198" s="12">
        <v>287441.98999999953</v>
      </c>
      <c r="D198" s="14">
        <f t="shared" si="7"/>
        <v>285888.10999999952</v>
      </c>
      <c r="E198" s="20">
        <v>1553.88</v>
      </c>
      <c r="F198" s="12">
        <v>309960.44999999972</v>
      </c>
      <c r="G198" s="12">
        <v>396961.17999999976</v>
      </c>
      <c r="H198" s="14">
        <v>368339.08000000019</v>
      </c>
      <c r="I198" s="20">
        <v>22239.59</v>
      </c>
      <c r="J198" s="20"/>
      <c r="K198" s="20">
        <v>4102.5099999999993</v>
      </c>
      <c r="L198" s="20"/>
      <c r="M198" s="20">
        <v>2280</v>
      </c>
      <c r="N198" s="20">
        <f t="shared" si="6"/>
        <v>0</v>
      </c>
      <c r="O198" s="20"/>
      <c r="P198" s="20"/>
      <c r="Q198" s="20"/>
      <c r="R198" s="20"/>
    </row>
    <row r="199" spans="1:18" x14ac:dyDescent="0.25">
      <c r="B199" s="11" t="s">
        <v>250</v>
      </c>
      <c r="C199" s="12">
        <v>314439.54999999981</v>
      </c>
      <c r="D199" s="14">
        <f t="shared" si="7"/>
        <v>314439.54999999981</v>
      </c>
      <c r="E199" s="20">
        <v>0</v>
      </c>
      <c r="F199" s="12">
        <v>290642.68</v>
      </c>
      <c r="G199" s="12">
        <v>269594.3699999997</v>
      </c>
      <c r="H199" s="14">
        <v>240324.25999999992</v>
      </c>
      <c r="I199" s="20">
        <v>23706.950000000008</v>
      </c>
      <c r="J199" s="20"/>
      <c r="K199" s="20">
        <v>4373.1599999999989</v>
      </c>
      <c r="L199" s="20"/>
      <c r="M199" s="20">
        <v>1190</v>
      </c>
      <c r="N199" s="20">
        <f t="shared" si="6"/>
        <v>0</v>
      </c>
      <c r="O199" s="20"/>
      <c r="P199" s="20"/>
      <c r="Q199" s="20"/>
      <c r="R199" s="20"/>
    </row>
    <row r="200" spans="1:18" x14ac:dyDescent="0.25">
      <c r="B200" s="11" t="s">
        <v>251</v>
      </c>
      <c r="C200" s="12">
        <v>416953.48000000045</v>
      </c>
      <c r="D200" s="14">
        <f t="shared" si="7"/>
        <v>416416.48000000045</v>
      </c>
      <c r="E200" s="20">
        <v>537</v>
      </c>
      <c r="F200" s="12">
        <v>414556.45000000007</v>
      </c>
      <c r="G200" s="12">
        <v>364627.6500000002</v>
      </c>
      <c r="H200" s="14">
        <v>324966.40999999997</v>
      </c>
      <c r="I200" s="20">
        <v>31601.400000000005</v>
      </c>
      <c r="J200" s="20"/>
      <c r="K200" s="20">
        <v>5829.8399999999992</v>
      </c>
      <c r="L200" s="20"/>
      <c r="M200" s="20">
        <v>2230</v>
      </c>
      <c r="N200" s="20">
        <f t="shared" si="6"/>
        <v>0</v>
      </c>
      <c r="O200" s="20"/>
      <c r="P200" s="20"/>
      <c r="Q200" s="20"/>
      <c r="R200" s="20"/>
    </row>
    <row r="201" spans="1:18" x14ac:dyDescent="0.25">
      <c r="B201" s="11" t="s">
        <v>252</v>
      </c>
      <c r="C201" s="12">
        <v>155541.13000000012</v>
      </c>
      <c r="D201" s="14">
        <f t="shared" si="7"/>
        <v>155541.13000000012</v>
      </c>
      <c r="E201" s="20">
        <v>0</v>
      </c>
      <c r="F201" s="12">
        <v>188131.9200000001</v>
      </c>
      <c r="G201" s="12">
        <v>153305.14000000004</v>
      </c>
      <c r="H201" s="14">
        <v>138374.98000000013</v>
      </c>
      <c r="I201" s="20">
        <v>11794.320000000002</v>
      </c>
      <c r="J201" s="20"/>
      <c r="K201" s="20">
        <v>2175.8399999999997</v>
      </c>
      <c r="L201" s="20"/>
      <c r="M201" s="20">
        <v>960</v>
      </c>
      <c r="N201" s="20">
        <f t="shared" si="6"/>
        <v>0</v>
      </c>
      <c r="O201" s="20"/>
      <c r="P201" s="20"/>
      <c r="Q201" s="20"/>
      <c r="R201" s="20"/>
    </row>
    <row r="202" spans="1:18" x14ac:dyDescent="0.25">
      <c r="B202" s="11" t="s">
        <v>277</v>
      </c>
      <c r="C202" s="12">
        <v>673190.96000000043</v>
      </c>
      <c r="D202" s="14">
        <f t="shared" si="7"/>
        <v>671637.08000000042</v>
      </c>
      <c r="E202" s="20">
        <v>1553.88</v>
      </c>
      <c r="F202" s="12">
        <v>649204.98999999953</v>
      </c>
      <c r="G202" s="12">
        <v>605931.54000000015</v>
      </c>
      <c r="H202" s="14">
        <v>341894.42999999924</v>
      </c>
      <c r="I202" s="20">
        <v>32430.240000000002</v>
      </c>
      <c r="J202" s="20"/>
      <c r="K202" s="20">
        <v>5982.6000000000013</v>
      </c>
      <c r="L202" s="20"/>
      <c r="M202" s="20">
        <v>3480</v>
      </c>
      <c r="N202" s="20">
        <f t="shared" si="6"/>
        <v>222144.27000000002</v>
      </c>
      <c r="O202" s="20">
        <v>88309.73000000001</v>
      </c>
      <c r="P202" s="20">
        <v>120058.67</v>
      </c>
      <c r="Q202" s="20">
        <v>13775.869999999999</v>
      </c>
      <c r="R202" s="20"/>
    </row>
    <row r="203" spans="1:18" x14ac:dyDescent="0.25">
      <c r="B203" s="11" t="s">
        <v>67</v>
      </c>
      <c r="C203" s="12">
        <v>297030.83999999968</v>
      </c>
      <c r="D203" s="14">
        <f t="shared" si="7"/>
        <v>296493.83999999968</v>
      </c>
      <c r="E203" s="20">
        <v>537</v>
      </c>
      <c r="F203" s="12">
        <v>273582.95999999996</v>
      </c>
      <c r="G203" s="12">
        <v>327825.51000000013</v>
      </c>
      <c r="H203" s="14">
        <v>301297.35000000021</v>
      </c>
      <c r="I203" s="20">
        <v>20370.72</v>
      </c>
      <c r="J203" s="20"/>
      <c r="K203" s="20">
        <v>3757.4399999999991</v>
      </c>
      <c r="L203" s="20"/>
      <c r="M203" s="20">
        <v>2400</v>
      </c>
      <c r="N203" s="20">
        <f t="shared" si="6"/>
        <v>0</v>
      </c>
      <c r="O203" s="20"/>
      <c r="P203" s="20"/>
      <c r="Q203" s="20"/>
      <c r="R203" s="20"/>
    </row>
    <row r="204" spans="1:18" x14ac:dyDescent="0.25">
      <c r="B204" s="11" t="s">
        <v>278</v>
      </c>
      <c r="C204" s="12">
        <v>476989.84000000078</v>
      </c>
      <c r="D204" s="14">
        <f t="shared" si="7"/>
        <v>476452.84000000078</v>
      </c>
      <c r="E204" s="20">
        <v>537</v>
      </c>
      <c r="F204" s="12">
        <v>461303.54999999981</v>
      </c>
      <c r="G204" s="12">
        <v>397346.0500000004</v>
      </c>
      <c r="H204" s="14">
        <v>355502.00999999989</v>
      </c>
      <c r="I204" s="20">
        <v>32399.519999999993</v>
      </c>
      <c r="J204" s="20"/>
      <c r="K204" s="20">
        <v>6194.52</v>
      </c>
      <c r="L204" s="20"/>
      <c r="M204" s="20">
        <v>3250</v>
      </c>
      <c r="N204" s="20">
        <f t="shared" si="6"/>
        <v>0</v>
      </c>
      <c r="O204" s="20"/>
      <c r="P204" s="20"/>
      <c r="Q204" s="20"/>
      <c r="R204" s="20"/>
    </row>
    <row r="205" spans="1:18" x14ac:dyDescent="0.25">
      <c r="B205" s="11" t="s">
        <v>68</v>
      </c>
      <c r="C205" s="12">
        <v>418992.80000000051</v>
      </c>
      <c r="D205" s="14">
        <f t="shared" si="7"/>
        <v>417438.92000000051</v>
      </c>
      <c r="E205" s="20">
        <v>1553.88</v>
      </c>
      <c r="F205" s="12">
        <v>402541.74999999994</v>
      </c>
      <c r="G205" s="12">
        <v>593383.02000000118</v>
      </c>
      <c r="H205" s="14">
        <v>552065.50000000163</v>
      </c>
      <c r="I205" s="20">
        <v>31548</v>
      </c>
      <c r="J205" s="20"/>
      <c r="K205" s="20">
        <v>5819.52</v>
      </c>
      <c r="L205" s="20"/>
      <c r="M205" s="20">
        <v>3950</v>
      </c>
      <c r="N205" s="20">
        <f t="shared" ref="N205:N268" si="8">O205+P205+Q205+R205</f>
        <v>0</v>
      </c>
      <c r="O205" s="20"/>
      <c r="P205" s="20"/>
      <c r="Q205" s="20"/>
      <c r="R205" s="20"/>
    </row>
    <row r="206" spans="1:18" x14ac:dyDescent="0.25">
      <c r="B206" s="13" t="s">
        <v>69</v>
      </c>
      <c r="C206" s="12">
        <v>440241.11000000034</v>
      </c>
      <c r="D206" s="14">
        <f t="shared" ref="D206:D269" si="9">C206-E206</f>
        <v>439703.99000000034</v>
      </c>
      <c r="E206" s="20">
        <v>537.12</v>
      </c>
      <c r="F206" s="12">
        <v>369606.73000000016</v>
      </c>
      <c r="G206" s="12">
        <v>583175.74999999953</v>
      </c>
      <c r="H206" s="14">
        <v>542818.20999999985</v>
      </c>
      <c r="I206" s="20">
        <v>31252.959999999999</v>
      </c>
      <c r="J206" s="20"/>
      <c r="K206" s="20">
        <v>5864.5800000000017</v>
      </c>
      <c r="L206" s="20"/>
      <c r="M206" s="20">
        <v>3240</v>
      </c>
      <c r="N206" s="20">
        <f t="shared" si="8"/>
        <v>0</v>
      </c>
      <c r="O206" s="20"/>
      <c r="P206" s="20"/>
      <c r="Q206" s="20"/>
      <c r="R206" s="20"/>
    </row>
    <row r="207" spans="1:18" x14ac:dyDescent="0.25">
      <c r="A207" s="1" t="s">
        <v>348</v>
      </c>
      <c r="B207" s="11" t="s">
        <v>279</v>
      </c>
      <c r="C207" s="12">
        <v>222464.64000000004</v>
      </c>
      <c r="D207" s="14">
        <f t="shared" si="9"/>
        <v>199873.68000000005</v>
      </c>
      <c r="E207" s="20">
        <v>22590.959999999999</v>
      </c>
      <c r="F207" s="12">
        <v>148773.80000000002</v>
      </c>
      <c r="G207" s="12">
        <v>152821.25</v>
      </c>
      <c r="H207" s="14">
        <v>137353.60999999999</v>
      </c>
      <c r="I207" s="20">
        <v>15467.639999999998</v>
      </c>
      <c r="J207" s="20"/>
      <c r="K207" s="20">
        <v>0</v>
      </c>
      <c r="L207" s="20"/>
      <c r="M207" s="20">
        <v>0</v>
      </c>
      <c r="N207" s="20">
        <f t="shared" si="8"/>
        <v>0</v>
      </c>
      <c r="O207" s="20"/>
      <c r="P207" s="20"/>
      <c r="Q207" s="20"/>
      <c r="R207" s="20"/>
    </row>
    <row r="208" spans="1:18" x14ac:dyDescent="0.25">
      <c r="B208" s="11" t="s">
        <v>266</v>
      </c>
      <c r="C208" s="12">
        <v>220355.94999999946</v>
      </c>
      <c r="D208" s="14">
        <f t="shared" si="9"/>
        <v>219339.06999999945</v>
      </c>
      <c r="E208" s="20">
        <v>1016.88</v>
      </c>
      <c r="F208" s="12">
        <v>211023.64999999979</v>
      </c>
      <c r="G208" s="12">
        <v>294278.27000000014</v>
      </c>
      <c r="H208" s="14">
        <v>272832.57999999996</v>
      </c>
      <c r="I208" s="20">
        <v>16231.330000000005</v>
      </c>
      <c r="J208" s="20"/>
      <c r="K208" s="20">
        <v>2994.3600000000006</v>
      </c>
      <c r="L208" s="20"/>
      <c r="M208" s="20">
        <v>2220</v>
      </c>
      <c r="N208" s="20">
        <f t="shared" si="8"/>
        <v>0</v>
      </c>
      <c r="O208" s="20"/>
      <c r="P208" s="20"/>
      <c r="Q208" s="20"/>
      <c r="R208" s="20"/>
    </row>
    <row r="209" spans="1:18" x14ac:dyDescent="0.25">
      <c r="A209" s="1" t="s">
        <v>348</v>
      </c>
      <c r="B209" s="11" t="s">
        <v>280</v>
      </c>
      <c r="C209" s="12">
        <v>117737.88000000018</v>
      </c>
      <c r="D209" s="14">
        <f t="shared" si="9"/>
        <v>117737.88000000018</v>
      </c>
      <c r="E209" s="20">
        <v>0</v>
      </c>
      <c r="F209" s="12">
        <v>115866.20000000004</v>
      </c>
      <c r="G209" s="12">
        <v>88918.980000000054</v>
      </c>
      <c r="H209" s="14">
        <v>81719.340000000055</v>
      </c>
      <c r="I209" s="20">
        <v>7199.6400000000021</v>
      </c>
      <c r="J209" s="20"/>
      <c r="K209" s="20">
        <v>0</v>
      </c>
      <c r="L209" s="20"/>
      <c r="M209" s="20">
        <v>0</v>
      </c>
      <c r="N209" s="20">
        <f t="shared" si="8"/>
        <v>0</v>
      </c>
      <c r="O209" s="20"/>
      <c r="P209" s="20"/>
      <c r="Q209" s="20"/>
      <c r="R209" s="20"/>
    </row>
    <row r="210" spans="1:18" x14ac:dyDescent="0.25">
      <c r="A210" s="1" t="s">
        <v>348</v>
      </c>
      <c r="B210" s="11" t="s">
        <v>281</v>
      </c>
      <c r="C210" s="12">
        <v>123239.78999999992</v>
      </c>
      <c r="D210" s="14">
        <f t="shared" si="9"/>
        <v>123239.78999999992</v>
      </c>
      <c r="E210" s="20">
        <v>0</v>
      </c>
      <c r="F210" s="12">
        <v>130043.30999999998</v>
      </c>
      <c r="G210" s="12">
        <v>103824.61999999994</v>
      </c>
      <c r="H210" s="14">
        <v>94287.619999999937</v>
      </c>
      <c r="I210" s="20">
        <v>9537</v>
      </c>
      <c r="J210" s="20"/>
      <c r="K210" s="20">
        <v>0</v>
      </c>
      <c r="L210" s="20"/>
      <c r="M210" s="20">
        <v>0</v>
      </c>
      <c r="N210" s="20">
        <f t="shared" si="8"/>
        <v>0</v>
      </c>
      <c r="O210" s="20"/>
      <c r="P210" s="20"/>
      <c r="Q210" s="20"/>
      <c r="R210" s="20"/>
    </row>
    <row r="211" spans="1:18" x14ac:dyDescent="0.25">
      <c r="A211" s="1" t="s">
        <v>348</v>
      </c>
      <c r="B211" s="11" t="s">
        <v>326</v>
      </c>
      <c r="C211" s="12">
        <v>117439.29000000015</v>
      </c>
      <c r="D211" s="14">
        <f t="shared" si="9"/>
        <v>117439.29000000015</v>
      </c>
      <c r="E211" s="20">
        <v>0</v>
      </c>
      <c r="F211" s="12">
        <v>75904.199999999983</v>
      </c>
      <c r="G211" s="12">
        <v>107963.19000000016</v>
      </c>
      <c r="H211" s="14">
        <v>98480.3100000001</v>
      </c>
      <c r="I211" s="20">
        <v>9482.8799999999992</v>
      </c>
      <c r="J211" s="20"/>
      <c r="K211" s="20">
        <v>0</v>
      </c>
      <c r="L211" s="20"/>
      <c r="M211" s="20">
        <v>0</v>
      </c>
      <c r="N211" s="20">
        <f t="shared" si="8"/>
        <v>0</v>
      </c>
      <c r="O211" s="20"/>
      <c r="P211" s="20"/>
      <c r="Q211" s="20"/>
      <c r="R211" s="20"/>
    </row>
    <row r="212" spans="1:18" x14ac:dyDescent="0.25">
      <c r="B212" s="11" t="s">
        <v>267</v>
      </c>
      <c r="C212" s="12">
        <v>278117.75999999995</v>
      </c>
      <c r="D212" s="14">
        <f t="shared" si="9"/>
        <v>277100.87999999995</v>
      </c>
      <c r="E212" s="20">
        <v>1016.88</v>
      </c>
      <c r="F212" s="12">
        <v>276607.11999999994</v>
      </c>
      <c r="G212" s="12">
        <v>210656.62999999963</v>
      </c>
      <c r="H212" s="14">
        <v>183764.96999999974</v>
      </c>
      <c r="I212" s="20">
        <v>20455.79</v>
      </c>
      <c r="J212" s="20"/>
      <c r="K212" s="20">
        <v>3795.8700000000003</v>
      </c>
      <c r="L212" s="20"/>
      <c r="M212" s="20">
        <v>2640</v>
      </c>
      <c r="N212" s="20">
        <f t="shared" si="8"/>
        <v>0</v>
      </c>
      <c r="O212" s="20"/>
      <c r="P212" s="20"/>
      <c r="Q212" s="20"/>
      <c r="R212" s="20"/>
    </row>
    <row r="213" spans="1:18" x14ac:dyDescent="0.25">
      <c r="B213" s="11" t="s">
        <v>268</v>
      </c>
      <c r="C213" s="12">
        <v>260401.67999999967</v>
      </c>
      <c r="D213" s="14">
        <f t="shared" si="9"/>
        <v>259384.79999999967</v>
      </c>
      <c r="E213" s="20">
        <v>1016.88</v>
      </c>
      <c r="F213" s="12">
        <v>255359.64</v>
      </c>
      <c r="G213" s="12">
        <v>203426.82000000007</v>
      </c>
      <c r="H213" s="14">
        <v>177475.1399999999</v>
      </c>
      <c r="I213" s="20">
        <v>19580.04</v>
      </c>
      <c r="J213" s="20"/>
      <c r="K213" s="20">
        <v>3611.6400000000012</v>
      </c>
      <c r="L213" s="20"/>
      <c r="M213" s="20">
        <v>2760</v>
      </c>
      <c r="N213" s="20">
        <f t="shared" si="8"/>
        <v>0</v>
      </c>
      <c r="O213" s="20"/>
      <c r="P213" s="20"/>
      <c r="Q213" s="20"/>
      <c r="R213" s="20"/>
    </row>
    <row r="214" spans="1:18" x14ac:dyDescent="0.25">
      <c r="B214" s="11" t="s">
        <v>269</v>
      </c>
      <c r="C214" s="12">
        <v>516155.6399999999</v>
      </c>
      <c r="D214" s="14">
        <f t="shared" si="9"/>
        <v>515138.75999999989</v>
      </c>
      <c r="E214" s="20">
        <v>1016.88</v>
      </c>
      <c r="F214" s="12">
        <v>509826.05</v>
      </c>
      <c r="G214" s="12">
        <v>652565.42000000156</v>
      </c>
      <c r="H214" s="14">
        <v>599679.98000000021</v>
      </c>
      <c r="I214" s="20">
        <v>38772.720000000001</v>
      </c>
      <c r="J214" s="20"/>
      <c r="K214" s="20">
        <v>7152.7200000000021</v>
      </c>
      <c r="L214" s="20"/>
      <c r="M214" s="20">
        <v>6960</v>
      </c>
      <c r="N214" s="20">
        <f t="shared" si="8"/>
        <v>0</v>
      </c>
      <c r="O214" s="20"/>
      <c r="P214" s="20"/>
      <c r="Q214" s="20"/>
      <c r="R214" s="20"/>
    </row>
    <row r="215" spans="1:18" x14ac:dyDescent="0.25">
      <c r="B215" s="11" t="s">
        <v>282</v>
      </c>
      <c r="C215" s="12">
        <v>203538.24000000028</v>
      </c>
      <c r="D215" s="14">
        <f t="shared" si="9"/>
        <v>203538.24000000028</v>
      </c>
      <c r="E215" s="20">
        <v>0</v>
      </c>
      <c r="F215" s="12">
        <v>188535.24999999994</v>
      </c>
      <c r="G215" s="12">
        <v>179317.19</v>
      </c>
      <c r="H215" s="14">
        <v>159831.7099999999</v>
      </c>
      <c r="I215" s="20">
        <v>15437.759999999997</v>
      </c>
      <c r="J215" s="20"/>
      <c r="K215" s="20">
        <v>2847.72</v>
      </c>
      <c r="L215" s="20"/>
      <c r="M215" s="20">
        <v>1200</v>
      </c>
      <c r="N215" s="20">
        <f t="shared" si="8"/>
        <v>0</v>
      </c>
      <c r="O215" s="20"/>
      <c r="P215" s="20"/>
      <c r="Q215" s="20"/>
      <c r="R215" s="20"/>
    </row>
    <row r="216" spans="1:18" x14ac:dyDescent="0.25">
      <c r="B216" s="11" t="s">
        <v>270</v>
      </c>
      <c r="C216" s="12">
        <v>419056.33999999904</v>
      </c>
      <c r="D216" s="14">
        <f t="shared" si="9"/>
        <v>418039.45999999903</v>
      </c>
      <c r="E216" s="20">
        <v>1016.88</v>
      </c>
      <c r="F216" s="12">
        <v>498349.48999999987</v>
      </c>
      <c r="G216" s="12">
        <v>365254.16999999946</v>
      </c>
      <c r="H216" s="14">
        <v>326296.28999999957</v>
      </c>
      <c r="I216" s="20">
        <v>30221.759999999998</v>
      </c>
      <c r="J216" s="20"/>
      <c r="K216" s="20">
        <v>5616.12</v>
      </c>
      <c r="L216" s="20"/>
      <c r="M216" s="20">
        <v>3120</v>
      </c>
      <c r="N216" s="20">
        <f t="shared" si="8"/>
        <v>0</v>
      </c>
      <c r="O216" s="20"/>
      <c r="P216" s="20"/>
      <c r="Q216" s="20"/>
      <c r="R216" s="20"/>
    </row>
    <row r="217" spans="1:18" x14ac:dyDescent="0.25">
      <c r="A217" s="1" t="s">
        <v>348</v>
      </c>
      <c r="B217" s="11" t="s">
        <v>283</v>
      </c>
      <c r="C217" s="12">
        <v>225037.20000000013</v>
      </c>
      <c r="D217" s="14">
        <f t="shared" si="9"/>
        <v>225037.20000000013</v>
      </c>
      <c r="E217" s="20">
        <v>0</v>
      </c>
      <c r="F217" s="12">
        <v>157163.32000000004</v>
      </c>
      <c r="G217" s="12">
        <v>185590.94000000006</v>
      </c>
      <c r="H217" s="14">
        <v>170859.98000000021</v>
      </c>
      <c r="I217" s="20">
        <v>14730.96</v>
      </c>
      <c r="J217" s="20"/>
      <c r="K217" s="20">
        <v>0</v>
      </c>
      <c r="L217" s="20"/>
      <c r="M217" s="20">
        <v>0</v>
      </c>
      <c r="N217" s="20">
        <f t="shared" si="8"/>
        <v>0</v>
      </c>
      <c r="O217" s="20"/>
      <c r="P217" s="20"/>
      <c r="Q217" s="20"/>
      <c r="R217" s="20"/>
    </row>
    <row r="218" spans="1:18" x14ac:dyDescent="0.25">
      <c r="B218" s="11" t="s">
        <v>271</v>
      </c>
      <c r="C218" s="12">
        <v>156807.24000000011</v>
      </c>
      <c r="D218" s="14">
        <f t="shared" si="9"/>
        <v>155790.3600000001</v>
      </c>
      <c r="E218" s="20">
        <v>1016.88</v>
      </c>
      <c r="F218" s="12">
        <v>151931.22999999978</v>
      </c>
      <c r="G218" s="12">
        <v>128369.20999999996</v>
      </c>
      <c r="H218" s="14">
        <v>116601.53000000006</v>
      </c>
      <c r="I218" s="20">
        <v>8910.48</v>
      </c>
      <c r="J218" s="20"/>
      <c r="K218" s="20">
        <v>1777.2</v>
      </c>
      <c r="L218" s="20"/>
      <c r="M218" s="20">
        <v>1080</v>
      </c>
      <c r="N218" s="20">
        <f t="shared" si="8"/>
        <v>0</v>
      </c>
      <c r="O218" s="20"/>
      <c r="P218" s="20"/>
      <c r="Q218" s="20"/>
      <c r="R218" s="20"/>
    </row>
    <row r="219" spans="1:18" x14ac:dyDescent="0.25">
      <c r="A219" s="1" t="s">
        <v>348</v>
      </c>
      <c r="B219" s="11" t="s">
        <v>272</v>
      </c>
      <c r="C219" s="12">
        <v>158045.39999999956</v>
      </c>
      <c r="D219" s="14">
        <f t="shared" si="9"/>
        <v>157028.51999999955</v>
      </c>
      <c r="E219" s="20">
        <v>1016.88</v>
      </c>
      <c r="F219" s="12">
        <v>150043.51999999984</v>
      </c>
      <c r="G219" s="12">
        <v>148557.96999999962</v>
      </c>
      <c r="H219" s="14">
        <v>136053.81999999992</v>
      </c>
      <c r="I219" s="20">
        <v>9448.32</v>
      </c>
      <c r="J219" s="20"/>
      <c r="K219" s="20">
        <v>1855.83</v>
      </c>
      <c r="L219" s="20"/>
      <c r="M219" s="20">
        <v>1200</v>
      </c>
      <c r="N219" s="20">
        <f t="shared" si="8"/>
        <v>0</v>
      </c>
      <c r="O219" s="20"/>
      <c r="P219" s="20"/>
      <c r="Q219" s="20"/>
      <c r="R219" s="20"/>
    </row>
    <row r="220" spans="1:18" x14ac:dyDescent="0.25">
      <c r="A220" s="1" t="s">
        <v>348</v>
      </c>
      <c r="B220" s="11" t="s">
        <v>273</v>
      </c>
      <c r="C220" s="12">
        <v>130964.64000000009</v>
      </c>
      <c r="D220" s="14">
        <f t="shared" si="9"/>
        <v>129947.76000000008</v>
      </c>
      <c r="E220" s="20">
        <v>1016.88</v>
      </c>
      <c r="F220" s="12">
        <v>141905.46999999988</v>
      </c>
      <c r="G220" s="12">
        <v>104768.56000000001</v>
      </c>
      <c r="H220" s="14">
        <v>92369.680000000124</v>
      </c>
      <c r="I220" s="20">
        <v>9859.7999999999975</v>
      </c>
      <c r="J220" s="20"/>
      <c r="K220" s="20">
        <v>1819.0799999999997</v>
      </c>
      <c r="L220" s="20"/>
      <c r="M220" s="20">
        <v>720</v>
      </c>
      <c r="N220" s="20">
        <f t="shared" si="8"/>
        <v>0</v>
      </c>
      <c r="O220" s="20"/>
      <c r="P220" s="20"/>
      <c r="Q220" s="20"/>
      <c r="R220" s="20"/>
    </row>
    <row r="221" spans="1:18" x14ac:dyDescent="0.25">
      <c r="B221" s="11" t="s">
        <v>284</v>
      </c>
      <c r="C221" s="12">
        <v>472680.63000000064</v>
      </c>
      <c r="D221" s="14">
        <f t="shared" si="9"/>
        <v>471663.75000000064</v>
      </c>
      <c r="E221" s="20">
        <v>1016.88</v>
      </c>
      <c r="F221" s="12">
        <v>479549.62999999977</v>
      </c>
      <c r="G221" s="12">
        <v>493934.6500000002</v>
      </c>
      <c r="H221" s="14">
        <v>358742.37999999977</v>
      </c>
      <c r="I221" s="20">
        <v>26700.240000000002</v>
      </c>
      <c r="J221" s="20">
        <v>102606.03000000001</v>
      </c>
      <c r="K221" s="20">
        <v>4926</v>
      </c>
      <c r="L221" s="20"/>
      <c r="M221" s="20">
        <v>960</v>
      </c>
      <c r="N221" s="20">
        <f t="shared" si="8"/>
        <v>0</v>
      </c>
      <c r="O221" s="20"/>
      <c r="P221" s="20"/>
      <c r="Q221" s="20"/>
      <c r="R221" s="20"/>
    </row>
    <row r="222" spans="1:18" x14ac:dyDescent="0.25">
      <c r="A222" s="1" t="s">
        <v>348</v>
      </c>
      <c r="B222" s="11" t="s">
        <v>274</v>
      </c>
      <c r="C222" s="12">
        <v>142017.3600000001</v>
      </c>
      <c r="D222" s="14">
        <f t="shared" si="9"/>
        <v>142017.3600000001</v>
      </c>
      <c r="E222" s="20">
        <v>0</v>
      </c>
      <c r="F222" s="12">
        <v>132911.52000000005</v>
      </c>
      <c r="G222" s="12">
        <v>108440.91000000024</v>
      </c>
      <c r="H222" s="14">
        <v>95824.020000000135</v>
      </c>
      <c r="I222" s="20">
        <v>9488.8799999999992</v>
      </c>
      <c r="J222" s="20"/>
      <c r="K222" s="20">
        <v>1808.0100000000007</v>
      </c>
      <c r="L222" s="20"/>
      <c r="M222" s="20">
        <v>1320</v>
      </c>
      <c r="N222" s="20">
        <f t="shared" si="8"/>
        <v>0</v>
      </c>
      <c r="O222" s="20"/>
      <c r="P222" s="20"/>
      <c r="Q222" s="20"/>
      <c r="R222" s="20"/>
    </row>
    <row r="223" spans="1:18" x14ac:dyDescent="0.25">
      <c r="A223" s="1" t="s">
        <v>348</v>
      </c>
      <c r="B223" s="11" t="s">
        <v>275</v>
      </c>
      <c r="C223" s="12">
        <v>121582.08</v>
      </c>
      <c r="D223" s="14">
        <f t="shared" si="9"/>
        <v>121582.08</v>
      </c>
      <c r="E223" s="20">
        <v>0</v>
      </c>
      <c r="F223" s="12">
        <v>114939.12999999999</v>
      </c>
      <c r="G223" s="12">
        <v>93105.37000000001</v>
      </c>
      <c r="H223" s="14">
        <v>81026.290000000052</v>
      </c>
      <c r="I223" s="20">
        <v>9184.68</v>
      </c>
      <c r="J223" s="20"/>
      <c r="K223" s="20">
        <v>1694.4000000000003</v>
      </c>
      <c r="L223" s="20"/>
      <c r="M223" s="20">
        <v>1200</v>
      </c>
      <c r="N223" s="20">
        <f t="shared" si="8"/>
        <v>0</v>
      </c>
      <c r="O223" s="20"/>
      <c r="P223" s="20"/>
      <c r="Q223" s="20"/>
      <c r="R223" s="20"/>
    </row>
    <row r="224" spans="1:18" x14ac:dyDescent="0.25">
      <c r="A224" s="1" t="s">
        <v>348</v>
      </c>
      <c r="B224" s="11" t="s">
        <v>276</v>
      </c>
      <c r="C224" s="12">
        <v>150079.67999999996</v>
      </c>
      <c r="D224" s="14">
        <f t="shared" si="9"/>
        <v>150079.67999999996</v>
      </c>
      <c r="E224" s="20">
        <v>0</v>
      </c>
      <c r="F224" s="12">
        <v>147016.21999999991</v>
      </c>
      <c r="G224" s="12">
        <v>142657.65000000005</v>
      </c>
      <c r="H224" s="14">
        <v>131725.14000000001</v>
      </c>
      <c r="I224" s="20">
        <v>8364</v>
      </c>
      <c r="J224" s="20"/>
      <c r="K224" s="20">
        <v>1608.5099999999995</v>
      </c>
      <c r="L224" s="20"/>
      <c r="M224" s="20">
        <v>960</v>
      </c>
      <c r="N224" s="20">
        <f t="shared" si="8"/>
        <v>0</v>
      </c>
      <c r="O224" s="20"/>
      <c r="P224" s="20"/>
      <c r="Q224" s="20"/>
      <c r="R224" s="20"/>
    </row>
    <row r="225" spans="1:18" x14ac:dyDescent="0.25">
      <c r="A225" s="1" t="s">
        <v>348</v>
      </c>
      <c r="B225" s="11" t="s">
        <v>185</v>
      </c>
      <c r="C225" s="12">
        <v>71363.990000000049</v>
      </c>
      <c r="D225" s="14">
        <f t="shared" si="9"/>
        <v>71363.990000000049</v>
      </c>
      <c r="E225" s="20">
        <v>0</v>
      </c>
      <c r="F225" s="12">
        <v>67382.520000000019</v>
      </c>
      <c r="G225" s="12">
        <v>53218.120000000046</v>
      </c>
      <c r="H225" s="14">
        <v>45109.35000000002</v>
      </c>
      <c r="I225" s="20">
        <v>6643.159999999998</v>
      </c>
      <c r="J225" s="20"/>
      <c r="K225" s="20">
        <v>1225.6100000000001</v>
      </c>
      <c r="L225" s="20"/>
      <c r="M225" s="20">
        <v>240</v>
      </c>
      <c r="N225" s="20">
        <f t="shared" si="8"/>
        <v>0</v>
      </c>
      <c r="O225" s="20"/>
      <c r="P225" s="20"/>
      <c r="Q225" s="20"/>
      <c r="R225" s="20"/>
    </row>
    <row r="226" spans="1:18" x14ac:dyDescent="0.25">
      <c r="A226" s="1" t="s">
        <v>348</v>
      </c>
      <c r="B226" s="11" t="s">
        <v>186</v>
      </c>
      <c r="C226" s="12">
        <v>73268.550000000032</v>
      </c>
      <c r="D226" s="14">
        <f t="shared" si="9"/>
        <v>73268.550000000032</v>
      </c>
      <c r="E226" s="20">
        <v>0</v>
      </c>
      <c r="F226" s="12">
        <v>69444.879999999946</v>
      </c>
      <c r="G226" s="12">
        <v>56866.39</v>
      </c>
      <c r="H226" s="14">
        <v>48538.360000000015</v>
      </c>
      <c r="I226" s="20">
        <v>6811.85</v>
      </c>
      <c r="J226" s="20"/>
      <c r="K226" s="20">
        <v>1256.1800000000003</v>
      </c>
      <c r="L226" s="20"/>
      <c r="M226" s="20">
        <v>260</v>
      </c>
      <c r="N226" s="20">
        <f t="shared" si="8"/>
        <v>0</v>
      </c>
      <c r="O226" s="20"/>
      <c r="P226" s="20"/>
      <c r="Q226" s="20"/>
      <c r="R226" s="20"/>
    </row>
    <row r="227" spans="1:18" x14ac:dyDescent="0.25">
      <c r="B227" s="11" t="s">
        <v>285</v>
      </c>
      <c r="C227" s="12">
        <v>335402.52000000043</v>
      </c>
      <c r="D227" s="14">
        <f t="shared" si="9"/>
        <v>334385.64000000042</v>
      </c>
      <c r="E227" s="20">
        <v>1016.88</v>
      </c>
      <c r="F227" s="12">
        <v>325959.71999999986</v>
      </c>
      <c r="G227" s="12">
        <v>269862.29999999976</v>
      </c>
      <c r="H227" s="14">
        <v>238781.5800000001</v>
      </c>
      <c r="I227" s="20">
        <v>25530.940000000002</v>
      </c>
      <c r="J227" s="20"/>
      <c r="K227" s="20">
        <v>4709.78</v>
      </c>
      <c r="L227" s="20"/>
      <c r="M227" s="20">
        <v>840</v>
      </c>
      <c r="N227" s="20">
        <f t="shared" si="8"/>
        <v>0</v>
      </c>
      <c r="O227" s="20"/>
      <c r="P227" s="20"/>
      <c r="Q227" s="20"/>
      <c r="R227" s="20"/>
    </row>
    <row r="228" spans="1:18" x14ac:dyDescent="0.25">
      <c r="B228" s="11" t="s">
        <v>70</v>
      </c>
      <c r="C228" s="12">
        <v>209197.44000000038</v>
      </c>
      <c r="D228" s="14">
        <f t="shared" si="9"/>
        <v>207643.44000000038</v>
      </c>
      <c r="E228" s="20">
        <v>1554</v>
      </c>
      <c r="F228" s="12">
        <v>204699.00999999986</v>
      </c>
      <c r="G228" s="12">
        <v>186217.83000000005</v>
      </c>
      <c r="H228" s="14">
        <v>165706.59000000017</v>
      </c>
      <c r="I228" s="20">
        <v>15696</v>
      </c>
      <c r="J228" s="20"/>
      <c r="K228" s="20">
        <v>2895.2400000000002</v>
      </c>
      <c r="L228" s="20"/>
      <c r="M228" s="20">
        <v>1920</v>
      </c>
      <c r="N228" s="20">
        <f t="shared" si="8"/>
        <v>0</v>
      </c>
      <c r="O228" s="20"/>
      <c r="P228" s="20"/>
      <c r="Q228" s="20"/>
      <c r="R228" s="20"/>
    </row>
    <row r="229" spans="1:18" x14ac:dyDescent="0.25">
      <c r="B229" s="11" t="s">
        <v>286</v>
      </c>
      <c r="C229" s="12">
        <v>331989.23999999947</v>
      </c>
      <c r="D229" s="14">
        <f t="shared" si="9"/>
        <v>330972.35999999946</v>
      </c>
      <c r="E229" s="20">
        <v>1016.88</v>
      </c>
      <c r="F229" s="12">
        <v>335759.39999999979</v>
      </c>
      <c r="G229" s="12">
        <v>518841.90999999968</v>
      </c>
      <c r="H229" s="14">
        <v>488579.40999999951</v>
      </c>
      <c r="I229" s="20">
        <v>24406.080000000002</v>
      </c>
      <c r="J229" s="20"/>
      <c r="K229" s="20">
        <v>4536.42</v>
      </c>
      <c r="L229" s="20"/>
      <c r="M229" s="20">
        <v>1320</v>
      </c>
      <c r="N229" s="20">
        <f t="shared" si="8"/>
        <v>0</v>
      </c>
      <c r="O229" s="20"/>
      <c r="P229" s="20"/>
      <c r="Q229" s="20"/>
      <c r="R229" s="20"/>
    </row>
    <row r="230" spans="1:18" x14ac:dyDescent="0.25">
      <c r="A230" s="1" t="s">
        <v>348</v>
      </c>
      <c r="B230" s="11" t="s">
        <v>71</v>
      </c>
      <c r="C230" s="12">
        <v>185793.47999999969</v>
      </c>
      <c r="D230" s="14">
        <f t="shared" si="9"/>
        <v>185793.47999999969</v>
      </c>
      <c r="E230" s="20">
        <v>0</v>
      </c>
      <c r="F230" s="12">
        <v>198176.3599999999</v>
      </c>
      <c r="G230" s="12">
        <v>251285.23999999964</v>
      </c>
      <c r="H230" s="14">
        <v>232966.39999999991</v>
      </c>
      <c r="I230" s="20">
        <v>14047.320000000005</v>
      </c>
      <c r="J230" s="20"/>
      <c r="K230" s="20">
        <v>2591.52</v>
      </c>
      <c r="L230" s="20"/>
      <c r="M230" s="20">
        <v>1680</v>
      </c>
      <c r="N230" s="20">
        <f t="shared" si="8"/>
        <v>0</v>
      </c>
      <c r="O230" s="20"/>
      <c r="P230" s="20"/>
      <c r="Q230" s="20"/>
      <c r="R230" s="20"/>
    </row>
    <row r="231" spans="1:18" x14ac:dyDescent="0.25">
      <c r="B231" s="11" t="s">
        <v>287</v>
      </c>
      <c r="C231" s="12">
        <v>367876.13999999984</v>
      </c>
      <c r="D231" s="14">
        <f t="shared" si="9"/>
        <v>367876.13999999984</v>
      </c>
      <c r="E231" s="20">
        <v>0</v>
      </c>
      <c r="F231" s="12">
        <v>359944.66000000009</v>
      </c>
      <c r="G231" s="12">
        <v>637137.82000000041</v>
      </c>
      <c r="H231" s="14">
        <v>603375.68000000017</v>
      </c>
      <c r="I231" s="20">
        <v>26730.810000000005</v>
      </c>
      <c r="J231" s="20"/>
      <c r="K231" s="20">
        <v>4931.33</v>
      </c>
      <c r="L231" s="20"/>
      <c r="M231" s="20">
        <v>2100</v>
      </c>
      <c r="N231" s="20">
        <f t="shared" si="8"/>
        <v>0</v>
      </c>
      <c r="O231" s="20"/>
      <c r="P231" s="20"/>
      <c r="Q231" s="20"/>
      <c r="R231" s="20"/>
    </row>
    <row r="232" spans="1:18" x14ac:dyDescent="0.25">
      <c r="A232" s="1" t="s">
        <v>348</v>
      </c>
      <c r="B232" s="11" t="s">
        <v>72</v>
      </c>
      <c r="C232" s="12">
        <v>199184.13999999958</v>
      </c>
      <c r="D232" s="14">
        <f t="shared" si="9"/>
        <v>185521.47999999957</v>
      </c>
      <c r="E232" s="20">
        <v>13662.660000000002</v>
      </c>
      <c r="F232" s="12">
        <v>164144.77000000008</v>
      </c>
      <c r="G232" s="12">
        <v>147913.36999999985</v>
      </c>
      <c r="H232" s="14">
        <v>130424.05000000002</v>
      </c>
      <c r="I232" s="20">
        <v>13415.88</v>
      </c>
      <c r="J232" s="20"/>
      <c r="K232" s="20">
        <v>2503.4399999999996</v>
      </c>
      <c r="L232" s="20"/>
      <c r="M232" s="20">
        <v>1570</v>
      </c>
      <c r="N232" s="20">
        <f t="shared" si="8"/>
        <v>0</v>
      </c>
      <c r="O232" s="20"/>
      <c r="P232" s="20"/>
      <c r="Q232" s="20"/>
      <c r="R232" s="20"/>
    </row>
    <row r="233" spans="1:18" x14ac:dyDescent="0.25">
      <c r="B233" s="11" t="s">
        <v>73</v>
      </c>
      <c r="C233" s="12">
        <v>680108.24999999977</v>
      </c>
      <c r="D233" s="14">
        <f t="shared" si="9"/>
        <v>580311.99999999977</v>
      </c>
      <c r="E233" s="20">
        <v>99796.25</v>
      </c>
      <c r="F233" s="12">
        <v>609472.69000000006</v>
      </c>
      <c r="G233" s="12">
        <v>463100.75999999983</v>
      </c>
      <c r="H233" s="14">
        <v>417201.68999999983</v>
      </c>
      <c r="I233" s="20">
        <v>36084.720000000001</v>
      </c>
      <c r="J233" s="20"/>
      <c r="K233" s="20">
        <v>6694.3500000000022</v>
      </c>
      <c r="L233" s="20"/>
      <c r="M233" s="20">
        <v>3120</v>
      </c>
      <c r="N233" s="20">
        <f t="shared" si="8"/>
        <v>0</v>
      </c>
      <c r="O233" s="20"/>
      <c r="P233" s="20"/>
      <c r="Q233" s="20"/>
      <c r="R233" s="20"/>
    </row>
    <row r="234" spans="1:18" x14ac:dyDescent="0.25">
      <c r="A234" s="1" t="s">
        <v>348</v>
      </c>
      <c r="B234" s="11" t="s">
        <v>288</v>
      </c>
      <c r="C234" s="12">
        <v>170161.79999999996</v>
      </c>
      <c r="D234" s="14">
        <f t="shared" si="9"/>
        <v>170161.79999999996</v>
      </c>
      <c r="E234" s="20">
        <v>0</v>
      </c>
      <c r="F234" s="12">
        <v>144083.46999999991</v>
      </c>
      <c r="G234" s="12">
        <v>155417.47999999984</v>
      </c>
      <c r="H234" s="14">
        <v>144518.23999999996</v>
      </c>
      <c r="I234" s="20">
        <v>9513.6</v>
      </c>
      <c r="J234" s="20"/>
      <c r="K234" s="20">
        <v>0</v>
      </c>
      <c r="L234" s="20">
        <v>1385.64</v>
      </c>
      <c r="M234" s="20">
        <v>0</v>
      </c>
      <c r="N234" s="20">
        <f t="shared" si="8"/>
        <v>0</v>
      </c>
      <c r="O234" s="20"/>
      <c r="P234" s="20"/>
      <c r="Q234" s="20"/>
      <c r="R234" s="20"/>
    </row>
    <row r="235" spans="1:18" x14ac:dyDescent="0.25">
      <c r="A235" s="1" t="s">
        <v>348</v>
      </c>
      <c r="B235" s="11" t="s">
        <v>289</v>
      </c>
      <c r="C235" s="12">
        <v>269320.44000000012</v>
      </c>
      <c r="D235" s="14">
        <f t="shared" si="9"/>
        <v>269320.44000000012</v>
      </c>
      <c r="E235" s="20">
        <v>0</v>
      </c>
      <c r="F235" s="12">
        <v>217390.96999999994</v>
      </c>
      <c r="G235" s="12">
        <v>393253.32000000012</v>
      </c>
      <c r="H235" s="14">
        <v>372411.48000000004</v>
      </c>
      <c r="I235" s="20">
        <v>20841.84</v>
      </c>
      <c r="J235" s="20"/>
      <c r="K235" s="20">
        <v>0</v>
      </c>
      <c r="L235" s="20"/>
      <c r="M235" s="20">
        <v>0</v>
      </c>
      <c r="N235" s="20">
        <f t="shared" si="8"/>
        <v>0</v>
      </c>
      <c r="O235" s="20"/>
      <c r="P235" s="20"/>
      <c r="Q235" s="20"/>
      <c r="R235" s="20"/>
    </row>
    <row r="236" spans="1:18" x14ac:dyDescent="0.25">
      <c r="B236" s="11" t="s">
        <v>74</v>
      </c>
      <c r="C236" s="12">
        <v>557823.8800000014</v>
      </c>
      <c r="D236" s="14">
        <f t="shared" si="9"/>
        <v>535156.57000000135</v>
      </c>
      <c r="E236" s="20">
        <v>22667.310000000016</v>
      </c>
      <c r="F236" s="12">
        <v>562432.17000000027</v>
      </c>
      <c r="G236" s="12">
        <v>442080.94000000047</v>
      </c>
      <c r="H236" s="14">
        <v>392781.76000000047</v>
      </c>
      <c r="I236" s="20">
        <v>39342</v>
      </c>
      <c r="J236" s="20"/>
      <c r="K236" s="20">
        <v>7317.1800000000021</v>
      </c>
      <c r="L236" s="20"/>
      <c r="M236" s="20">
        <v>2640</v>
      </c>
      <c r="N236" s="20">
        <f t="shared" si="8"/>
        <v>0</v>
      </c>
      <c r="O236" s="20"/>
      <c r="P236" s="20"/>
      <c r="Q236" s="20"/>
      <c r="R236" s="20"/>
    </row>
    <row r="237" spans="1:18" x14ac:dyDescent="0.25">
      <c r="B237" s="11" t="s">
        <v>75</v>
      </c>
      <c r="C237" s="12">
        <v>247842.97000000018</v>
      </c>
      <c r="D237" s="14">
        <f t="shared" si="9"/>
        <v>213443.17000000016</v>
      </c>
      <c r="E237" s="20">
        <v>34399.80000000001</v>
      </c>
      <c r="F237" s="12">
        <v>228307.34</v>
      </c>
      <c r="G237" s="12">
        <v>204450.68000000023</v>
      </c>
      <c r="H237" s="14">
        <v>183960.67000000022</v>
      </c>
      <c r="I237" s="20">
        <v>16184.280000000004</v>
      </c>
      <c r="J237" s="20"/>
      <c r="K237" s="20">
        <v>2985.73</v>
      </c>
      <c r="L237" s="20"/>
      <c r="M237" s="20">
        <v>1320</v>
      </c>
      <c r="N237" s="20">
        <f t="shared" si="8"/>
        <v>0</v>
      </c>
      <c r="O237" s="20"/>
      <c r="P237" s="20"/>
      <c r="Q237" s="20"/>
      <c r="R237" s="20"/>
    </row>
    <row r="238" spans="1:18" x14ac:dyDescent="0.25">
      <c r="B238" s="11" t="s">
        <v>76</v>
      </c>
      <c r="C238" s="12">
        <v>498167.36000000028</v>
      </c>
      <c r="D238" s="14">
        <f t="shared" si="9"/>
        <v>496133.48000000027</v>
      </c>
      <c r="E238" s="20">
        <v>2033.88</v>
      </c>
      <c r="F238" s="12">
        <v>503344.55999999965</v>
      </c>
      <c r="G238" s="12">
        <v>429451.29000000039</v>
      </c>
      <c r="H238" s="14">
        <v>379665.80999999994</v>
      </c>
      <c r="I238" s="20">
        <v>39093.960000000006</v>
      </c>
      <c r="J238" s="20"/>
      <c r="K238" s="20">
        <v>7211.52</v>
      </c>
      <c r="L238" s="20"/>
      <c r="M238" s="20">
        <v>3480</v>
      </c>
      <c r="N238" s="20">
        <f t="shared" si="8"/>
        <v>0</v>
      </c>
      <c r="O238" s="20"/>
      <c r="P238" s="20"/>
      <c r="Q238" s="20"/>
      <c r="R238" s="20"/>
    </row>
    <row r="239" spans="1:18" x14ac:dyDescent="0.25">
      <c r="B239" s="11" t="s">
        <v>290</v>
      </c>
      <c r="C239" s="12">
        <v>340450.16999999981</v>
      </c>
      <c r="D239" s="14">
        <f t="shared" si="9"/>
        <v>337879.16999999981</v>
      </c>
      <c r="E239" s="20">
        <v>2571</v>
      </c>
      <c r="F239" s="12">
        <v>332600.88000000012</v>
      </c>
      <c r="G239" s="12">
        <v>302812.08000000007</v>
      </c>
      <c r="H239" s="14">
        <v>270640.15000000026</v>
      </c>
      <c r="I239" s="20">
        <v>25641.809999999998</v>
      </c>
      <c r="J239" s="20"/>
      <c r="K239" s="20">
        <v>4730.12</v>
      </c>
      <c r="L239" s="20"/>
      <c r="M239" s="20">
        <v>1800</v>
      </c>
      <c r="N239" s="20">
        <f t="shared" si="8"/>
        <v>0</v>
      </c>
      <c r="O239" s="20"/>
      <c r="P239" s="20"/>
      <c r="Q239" s="20"/>
      <c r="R239" s="20"/>
    </row>
    <row r="240" spans="1:18" x14ac:dyDescent="0.25">
      <c r="B240" s="11" t="s">
        <v>291</v>
      </c>
      <c r="C240" s="12">
        <v>544425.63000000024</v>
      </c>
      <c r="D240" s="14">
        <f t="shared" si="9"/>
        <v>541854.63000000024</v>
      </c>
      <c r="E240" s="20">
        <v>2571</v>
      </c>
      <c r="F240" s="12">
        <v>514504.93999999977</v>
      </c>
      <c r="G240" s="12">
        <v>710751.13999999908</v>
      </c>
      <c r="H240" s="14">
        <v>659163.07999999903</v>
      </c>
      <c r="I240" s="20">
        <v>41121.990000000005</v>
      </c>
      <c r="J240" s="20"/>
      <c r="K240" s="20">
        <v>7586.0700000000006</v>
      </c>
      <c r="L240" s="20"/>
      <c r="M240" s="20">
        <v>2880</v>
      </c>
      <c r="N240" s="20">
        <f t="shared" si="8"/>
        <v>0</v>
      </c>
      <c r="O240" s="20"/>
      <c r="P240" s="20"/>
      <c r="Q240" s="20"/>
      <c r="R240" s="20"/>
    </row>
    <row r="241" spans="1:18" x14ac:dyDescent="0.25">
      <c r="A241" s="1" t="s">
        <v>348</v>
      </c>
      <c r="B241" s="11" t="s">
        <v>292</v>
      </c>
      <c r="C241" s="12">
        <v>271321.15999999916</v>
      </c>
      <c r="D241" s="14">
        <f t="shared" si="9"/>
        <v>270784.03999999916</v>
      </c>
      <c r="E241" s="20">
        <v>537.12</v>
      </c>
      <c r="F241" s="12">
        <v>316214.04000000015</v>
      </c>
      <c r="G241" s="12">
        <v>363622.67000000004</v>
      </c>
      <c r="H241" s="14">
        <v>337661.14000000031</v>
      </c>
      <c r="I241" s="20">
        <v>20635.040000000008</v>
      </c>
      <c r="J241" s="20"/>
      <c r="K241" s="20">
        <v>3806.4900000000016</v>
      </c>
      <c r="L241" s="20"/>
      <c r="M241" s="20">
        <v>1520</v>
      </c>
      <c r="N241" s="20">
        <f t="shared" si="8"/>
        <v>0</v>
      </c>
      <c r="O241" s="20"/>
      <c r="P241" s="20"/>
      <c r="Q241" s="20"/>
      <c r="R241" s="20"/>
    </row>
    <row r="242" spans="1:18" x14ac:dyDescent="0.25">
      <c r="B242" s="11" t="s">
        <v>293</v>
      </c>
      <c r="C242" s="12">
        <v>338842.12000000075</v>
      </c>
      <c r="D242" s="14">
        <f t="shared" si="9"/>
        <v>338842.12000000075</v>
      </c>
      <c r="E242" s="20">
        <v>0</v>
      </c>
      <c r="F242" s="12">
        <v>329762.7699999999</v>
      </c>
      <c r="G242" s="12">
        <v>352189.52000000048</v>
      </c>
      <c r="H242" s="14">
        <v>321051.64000000042</v>
      </c>
      <c r="I242" s="20">
        <v>24800.400000000005</v>
      </c>
      <c r="J242" s="20"/>
      <c r="K242" s="20">
        <v>4617.4799999999996</v>
      </c>
      <c r="L242" s="20"/>
      <c r="M242" s="20">
        <v>1720</v>
      </c>
      <c r="N242" s="20">
        <f t="shared" si="8"/>
        <v>0</v>
      </c>
      <c r="O242" s="20"/>
      <c r="P242" s="20"/>
      <c r="Q242" s="20"/>
      <c r="R242" s="20"/>
    </row>
    <row r="243" spans="1:18" x14ac:dyDescent="0.25">
      <c r="A243" s="1" t="s">
        <v>348</v>
      </c>
      <c r="B243" s="11" t="s">
        <v>294</v>
      </c>
      <c r="C243" s="12">
        <v>190312.62000000029</v>
      </c>
      <c r="D243" s="14">
        <f t="shared" si="9"/>
        <v>188278.74000000028</v>
      </c>
      <c r="E243" s="20">
        <v>2033.88</v>
      </c>
      <c r="F243" s="12">
        <v>210636.58999999982</v>
      </c>
      <c r="G243" s="12">
        <v>144159.02000000016</v>
      </c>
      <c r="H243" s="14">
        <v>122454.13999999994</v>
      </c>
      <c r="I243" s="20">
        <v>16500.84</v>
      </c>
      <c r="J243" s="20"/>
      <c r="K243" s="20">
        <v>3044.0400000000004</v>
      </c>
      <c r="L243" s="20"/>
      <c r="M243" s="20">
        <v>2160</v>
      </c>
      <c r="N243" s="20">
        <f t="shared" si="8"/>
        <v>0</v>
      </c>
      <c r="O243" s="20"/>
      <c r="P243" s="20"/>
      <c r="Q243" s="20"/>
      <c r="R243" s="20"/>
    </row>
    <row r="244" spans="1:18" x14ac:dyDescent="0.25">
      <c r="B244" s="11" t="s">
        <v>295</v>
      </c>
      <c r="C244" s="12">
        <v>559646.99999999942</v>
      </c>
      <c r="D244" s="14">
        <f t="shared" si="9"/>
        <v>559109.87999999942</v>
      </c>
      <c r="E244" s="20">
        <v>537.12</v>
      </c>
      <c r="F244" s="12">
        <v>626139.08000000031</v>
      </c>
      <c r="G244" s="12">
        <v>444317.43999999983</v>
      </c>
      <c r="H244" s="14">
        <v>388597.88999999972</v>
      </c>
      <c r="I244" s="20">
        <v>43023.470000000008</v>
      </c>
      <c r="J244" s="20"/>
      <c r="K244" s="20">
        <v>7936.0800000000008</v>
      </c>
      <c r="L244" s="20"/>
      <c r="M244" s="20">
        <v>4760</v>
      </c>
      <c r="N244" s="20">
        <f t="shared" si="8"/>
        <v>0</v>
      </c>
      <c r="O244" s="20"/>
      <c r="P244" s="20"/>
      <c r="Q244" s="20"/>
      <c r="R244" s="20"/>
    </row>
    <row r="245" spans="1:18" x14ac:dyDescent="0.25">
      <c r="B245" s="11" t="s">
        <v>296</v>
      </c>
      <c r="C245" s="12">
        <v>276052.16999999963</v>
      </c>
      <c r="D245" s="14">
        <f t="shared" si="9"/>
        <v>275515.04999999964</v>
      </c>
      <c r="E245" s="20">
        <v>537.12</v>
      </c>
      <c r="F245" s="12">
        <v>262049.06999999992</v>
      </c>
      <c r="G245" s="12">
        <v>277912.59999999969</v>
      </c>
      <c r="H245" s="14">
        <v>251267.39999999953</v>
      </c>
      <c r="I245" s="20">
        <v>20874.339999999997</v>
      </c>
      <c r="J245" s="20"/>
      <c r="K245" s="20">
        <v>3850.8599999999997</v>
      </c>
      <c r="L245" s="20"/>
      <c r="M245" s="20">
        <v>1920</v>
      </c>
      <c r="N245" s="20">
        <f t="shared" si="8"/>
        <v>0</v>
      </c>
      <c r="O245" s="20"/>
      <c r="P245" s="20"/>
      <c r="Q245" s="20"/>
      <c r="R245" s="20"/>
    </row>
    <row r="246" spans="1:18" x14ac:dyDescent="0.25">
      <c r="B246" s="11" t="s">
        <v>297</v>
      </c>
      <c r="C246" s="12">
        <v>326947.01000000112</v>
      </c>
      <c r="D246" s="14">
        <f t="shared" si="9"/>
        <v>326409.89000000112</v>
      </c>
      <c r="E246" s="20">
        <v>537.12</v>
      </c>
      <c r="F246" s="12">
        <v>301801.44999999978</v>
      </c>
      <c r="G246" s="12">
        <v>516965.75000000064</v>
      </c>
      <c r="H246" s="14">
        <v>483610.51000000042</v>
      </c>
      <c r="I246" s="20">
        <v>24580.560000000009</v>
      </c>
      <c r="J246" s="20"/>
      <c r="K246" s="20">
        <v>4534.6799999999994</v>
      </c>
      <c r="L246" s="20"/>
      <c r="M246" s="20">
        <v>4240</v>
      </c>
      <c r="N246" s="20">
        <f t="shared" si="8"/>
        <v>0</v>
      </c>
      <c r="O246" s="20"/>
      <c r="P246" s="20"/>
      <c r="Q246" s="20"/>
      <c r="R246" s="20"/>
    </row>
    <row r="247" spans="1:18" x14ac:dyDescent="0.25">
      <c r="B247" s="11" t="s">
        <v>298</v>
      </c>
      <c r="C247" s="12">
        <v>339164.15999999898</v>
      </c>
      <c r="D247" s="14">
        <f t="shared" si="9"/>
        <v>338627.03999999899</v>
      </c>
      <c r="E247" s="20">
        <v>537.12</v>
      </c>
      <c r="F247" s="12">
        <v>351618.40999999992</v>
      </c>
      <c r="G247" s="12">
        <v>295525.78999999922</v>
      </c>
      <c r="H247" s="14">
        <v>263613.82999999973</v>
      </c>
      <c r="I247" s="20">
        <v>25726.199999999993</v>
      </c>
      <c r="J247" s="20"/>
      <c r="K247" s="20">
        <v>4745.76</v>
      </c>
      <c r="L247" s="20"/>
      <c r="M247" s="20">
        <v>1440</v>
      </c>
      <c r="N247" s="20">
        <f t="shared" si="8"/>
        <v>0</v>
      </c>
      <c r="O247" s="20"/>
      <c r="P247" s="20"/>
      <c r="Q247" s="20"/>
      <c r="R247" s="20"/>
    </row>
    <row r="248" spans="1:18" x14ac:dyDescent="0.25">
      <c r="B248" s="11" t="s">
        <v>299</v>
      </c>
      <c r="C248" s="12">
        <v>645050.94000000053</v>
      </c>
      <c r="D248" s="14">
        <f t="shared" si="9"/>
        <v>643496.94000000053</v>
      </c>
      <c r="E248" s="20">
        <v>1554</v>
      </c>
      <c r="F248" s="12">
        <v>627131.20999999973</v>
      </c>
      <c r="G248" s="12">
        <v>625346.63000000047</v>
      </c>
      <c r="H248" s="14">
        <v>562622.51000000036</v>
      </c>
      <c r="I248" s="20">
        <v>48497.640000000007</v>
      </c>
      <c r="J248" s="20"/>
      <c r="K248" s="20">
        <v>8946.48</v>
      </c>
      <c r="L248" s="20"/>
      <c r="M248" s="20">
        <v>5280</v>
      </c>
      <c r="N248" s="20">
        <f t="shared" si="8"/>
        <v>0</v>
      </c>
      <c r="O248" s="20"/>
      <c r="P248" s="20"/>
      <c r="Q248" s="20"/>
      <c r="R248" s="20"/>
    </row>
    <row r="249" spans="1:18" x14ac:dyDescent="0.25">
      <c r="A249" s="1" t="s">
        <v>348</v>
      </c>
      <c r="B249" s="11" t="s">
        <v>300</v>
      </c>
      <c r="C249" s="12">
        <v>332388.3299999992</v>
      </c>
      <c r="D249" s="14">
        <f t="shared" si="9"/>
        <v>332388.3299999992</v>
      </c>
      <c r="E249" s="20">
        <v>0</v>
      </c>
      <c r="F249" s="12">
        <v>261230.07000000004</v>
      </c>
      <c r="G249" s="12">
        <v>337979.90999999933</v>
      </c>
      <c r="H249" s="14">
        <v>312402.86999999953</v>
      </c>
      <c r="I249" s="20">
        <v>25577.039999999994</v>
      </c>
      <c r="J249" s="20"/>
      <c r="K249" s="20">
        <v>0</v>
      </c>
      <c r="L249" s="20"/>
      <c r="M249" s="20">
        <v>0</v>
      </c>
      <c r="N249" s="20">
        <f t="shared" si="8"/>
        <v>0</v>
      </c>
      <c r="O249" s="20"/>
      <c r="P249" s="20"/>
      <c r="Q249" s="20"/>
      <c r="R249" s="20"/>
    </row>
    <row r="250" spans="1:18" x14ac:dyDescent="0.25">
      <c r="B250" s="11" t="s">
        <v>77</v>
      </c>
      <c r="C250" s="12">
        <v>210590.04000000082</v>
      </c>
      <c r="D250" s="14">
        <f t="shared" si="9"/>
        <v>210052.92000000083</v>
      </c>
      <c r="E250" s="20">
        <v>537.12</v>
      </c>
      <c r="F250" s="12">
        <v>193855.80000000008</v>
      </c>
      <c r="G250" s="12">
        <v>164233.64000000057</v>
      </c>
      <c r="H250" s="14">
        <v>144377.4800000003</v>
      </c>
      <c r="I250" s="20">
        <v>15953.04</v>
      </c>
      <c r="J250" s="20"/>
      <c r="K250" s="20">
        <v>2943.1200000000008</v>
      </c>
      <c r="L250" s="20"/>
      <c r="M250" s="20">
        <v>960</v>
      </c>
      <c r="N250" s="20">
        <f t="shared" si="8"/>
        <v>0</v>
      </c>
      <c r="O250" s="20"/>
      <c r="P250" s="20"/>
      <c r="Q250" s="20"/>
      <c r="R250" s="20"/>
    </row>
    <row r="251" spans="1:18" x14ac:dyDescent="0.25">
      <c r="B251" s="11" t="s">
        <v>78</v>
      </c>
      <c r="C251" s="12">
        <v>235399.68000000008</v>
      </c>
      <c r="D251" s="14">
        <f t="shared" si="9"/>
        <v>234862.56000000008</v>
      </c>
      <c r="E251" s="20">
        <v>537.12</v>
      </c>
      <c r="F251" s="12">
        <v>227188.60000000015</v>
      </c>
      <c r="G251" s="12">
        <v>297455.17000000051</v>
      </c>
      <c r="H251" s="14">
        <v>274701.37000000023</v>
      </c>
      <c r="I251" s="20">
        <v>17791.560000000005</v>
      </c>
      <c r="J251" s="20"/>
      <c r="K251" s="20">
        <v>3282.24</v>
      </c>
      <c r="L251" s="20"/>
      <c r="M251" s="20">
        <v>1680</v>
      </c>
      <c r="N251" s="20">
        <f t="shared" si="8"/>
        <v>0</v>
      </c>
      <c r="O251" s="20"/>
      <c r="P251" s="20"/>
      <c r="Q251" s="20"/>
      <c r="R251" s="20"/>
    </row>
    <row r="252" spans="1:18" x14ac:dyDescent="0.25">
      <c r="B252" s="11" t="s">
        <v>79</v>
      </c>
      <c r="C252" s="12">
        <v>212360.40000000043</v>
      </c>
      <c r="D252" s="14">
        <f t="shared" si="9"/>
        <v>210806.40000000043</v>
      </c>
      <c r="E252" s="20">
        <v>1554</v>
      </c>
      <c r="F252" s="12">
        <v>216726.91000000003</v>
      </c>
      <c r="G252" s="12">
        <v>156928.02000000008</v>
      </c>
      <c r="H252" s="14">
        <v>136348.61999999994</v>
      </c>
      <c r="I252" s="20">
        <v>15955.679999999998</v>
      </c>
      <c r="J252" s="20"/>
      <c r="K252" s="20">
        <v>2943.72</v>
      </c>
      <c r="L252" s="20"/>
      <c r="M252" s="20">
        <v>1680</v>
      </c>
      <c r="N252" s="20">
        <f t="shared" si="8"/>
        <v>0</v>
      </c>
      <c r="O252" s="20"/>
      <c r="P252" s="20"/>
      <c r="Q252" s="20"/>
      <c r="R252" s="20"/>
    </row>
    <row r="253" spans="1:18" x14ac:dyDescent="0.25">
      <c r="A253" s="1" t="s">
        <v>348</v>
      </c>
      <c r="B253" s="11" t="s">
        <v>80</v>
      </c>
      <c r="C253" s="12">
        <v>185589.53000000012</v>
      </c>
      <c r="D253" s="14">
        <f t="shared" si="9"/>
        <v>185589.53000000012</v>
      </c>
      <c r="E253" s="20">
        <v>0</v>
      </c>
      <c r="F253" s="12">
        <v>169456.2600000001</v>
      </c>
      <c r="G253" s="12">
        <v>155101.32000000007</v>
      </c>
      <c r="H253" s="14">
        <v>137855.95000000007</v>
      </c>
      <c r="I253" s="20">
        <v>14120.290000000005</v>
      </c>
      <c r="J253" s="20"/>
      <c r="K253" s="20">
        <v>2605.08</v>
      </c>
      <c r="L253" s="20"/>
      <c r="M253" s="20">
        <v>520</v>
      </c>
      <c r="N253" s="20">
        <f t="shared" si="8"/>
        <v>0</v>
      </c>
      <c r="O253" s="20"/>
      <c r="P253" s="20"/>
      <c r="Q253" s="20"/>
      <c r="R253" s="20"/>
    </row>
    <row r="254" spans="1:18" x14ac:dyDescent="0.25">
      <c r="B254" s="11" t="s">
        <v>81</v>
      </c>
      <c r="C254" s="12">
        <v>211222.68000000025</v>
      </c>
      <c r="D254" s="14">
        <f t="shared" si="9"/>
        <v>210685.56000000026</v>
      </c>
      <c r="E254" s="20">
        <v>537.12</v>
      </c>
      <c r="F254" s="12">
        <v>206218.95000000016</v>
      </c>
      <c r="G254" s="12">
        <v>158557.03000000017</v>
      </c>
      <c r="H254" s="14">
        <v>138643.63000000003</v>
      </c>
      <c r="I254" s="20">
        <v>16001.400000000003</v>
      </c>
      <c r="J254" s="20"/>
      <c r="K254" s="20">
        <v>2952</v>
      </c>
      <c r="L254" s="20"/>
      <c r="M254" s="20">
        <v>960</v>
      </c>
      <c r="N254" s="20">
        <f t="shared" si="8"/>
        <v>0</v>
      </c>
      <c r="O254" s="20"/>
      <c r="P254" s="20"/>
      <c r="Q254" s="20"/>
      <c r="R254" s="20"/>
    </row>
    <row r="255" spans="1:18" x14ac:dyDescent="0.25">
      <c r="B255" s="11" t="s">
        <v>82</v>
      </c>
      <c r="C255" s="12">
        <v>213050.88000000006</v>
      </c>
      <c r="D255" s="14">
        <f t="shared" si="9"/>
        <v>212513.76000000007</v>
      </c>
      <c r="E255" s="20">
        <v>537.12</v>
      </c>
      <c r="F255" s="12">
        <v>202047.81000000011</v>
      </c>
      <c r="G255" s="12">
        <v>193907.42999999993</v>
      </c>
      <c r="H255" s="14">
        <v>173064.63</v>
      </c>
      <c r="I255" s="20">
        <v>16077</v>
      </c>
      <c r="J255" s="20"/>
      <c r="K255" s="20">
        <v>2965.8000000000006</v>
      </c>
      <c r="L255" s="20"/>
      <c r="M255" s="20">
        <v>1800</v>
      </c>
      <c r="N255" s="20">
        <f t="shared" si="8"/>
        <v>0</v>
      </c>
      <c r="O255" s="20"/>
      <c r="P255" s="20"/>
      <c r="Q255" s="20"/>
      <c r="R255" s="20"/>
    </row>
    <row r="256" spans="1:18" x14ac:dyDescent="0.25">
      <c r="A256" s="1" t="s">
        <v>348</v>
      </c>
      <c r="B256" s="11" t="s">
        <v>83</v>
      </c>
      <c r="C256" s="12">
        <v>186644.52000000011</v>
      </c>
      <c r="D256" s="14">
        <f t="shared" si="9"/>
        <v>186644.52000000011</v>
      </c>
      <c r="E256" s="20">
        <v>0</v>
      </c>
      <c r="F256" s="12">
        <v>179843.94999999998</v>
      </c>
      <c r="G256" s="12">
        <v>141476.69000000018</v>
      </c>
      <c r="H256" s="14">
        <v>123736.37</v>
      </c>
      <c r="I256" s="20">
        <v>14167.200000000003</v>
      </c>
      <c r="J256" s="20"/>
      <c r="K256" s="20">
        <v>2613.12</v>
      </c>
      <c r="L256" s="20"/>
      <c r="M256" s="20">
        <v>960</v>
      </c>
      <c r="N256" s="20">
        <f t="shared" si="8"/>
        <v>0</v>
      </c>
      <c r="O256" s="20"/>
      <c r="P256" s="20"/>
      <c r="Q256" s="20"/>
      <c r="R256" s="20"/>
    </row>
    <row r="257" spans="1:18" x14ac:dyDescent="0.25">
      <c r="B257" s="11" t="s">
        <v>301</v>
      </c>
      <c r="C257" s="12">
        <v>288507.18000000005</v>
      </c>
      <c r="D257" s="14">
        <f t="shared" si="9"/>
        <v>288507.18000000005</v>
      </c>
      <c r="E257" s="20">
        <v>0</v>
      </c>
      <c r="F257" s="12">
        <v>279241.42999999988</v>
      </c>
      <c r="G257" s="12">
        <v>369935.6599999998</v>
      </c>
      <c r="H257" s="14">
        <v>340890.37999999977</v>
      </c>
      <c r="I257" s="20">
        <v>22900.920000000002</v>
      </c>
      <c r="J257" s="20"/>
      <c r="K257" s="20">
        <v>4224.3600000000015</v>
      </c>
      <c r="L257" s="20"/>
      <c r="M257" s="20">
        <v>1920</v>
      </c>
      <c r="N257" s="20">
        <f t="shared" si="8"/>
        <v>0</v>
      </c>
      <c r="O257" s="20"/>
      <c r="P257" s="20"/>
      <c r="Q257" s="20"/>
      <c r="R257" s="20"/>
    </row>
    <row r="258" spans="1:18" x14ac:dyDescent="0.25">
      <c r="A258" s="1" t="s">
        <v>348</v>
      </c>
      <c r="B258" s="11" t="s">
        <v>302</v>
      </c>
      <c r="C258" s="12">
        <v>138246.00999999989</v>
      </c>
      <c r="D258" s="14">
        <f t="shared" si="9"/>
        <v>138246.00999999989</v>
      </c>
      <c r="E258" s="20">
        <v>0</v>
      </c>
      <c r="F258" s="12">
        <v>137187.04000000012</v>
      </c>
      <c r="G258" s="12">
        <v>114495.49999999978</v>
      </c>
      <c r="H258" s="14">
        <v>100777.57999999991</v>
      </c>
      <c r="I258" s="20">
        <v>11074.799999999997</v>
      </c>
      <c r="J258" s="20"/>
      <c r="K258" s="20">
        <v>2043.12</v>
      </c>
      <c r="L258" s="20"/>
      <c r="M258" s="20">
        <v>600</v>
      </c>
      <c r="N258" s="20">
        <f t="shared" si="8"/>
        <v>0</v>
      </c>
      <c r="O258" s="20"/>
      <c r="P258" s="20"/>
      <c r="Q258" s="20"/>
      <c r="R258" s="20"/>
    </row>
    <row r="259" spans="1:18" x14ac:dyDescent="0.25">
      <c r="A259" s="1" t="s">
        <v>348</v>
      </c>
      <c r="B259" s="11" t="s">
        <v>303</v>
      </c>
      <c r="C259" s="12">
        <v>145759.57999999999</v>
      </c>
      <c r="D259" s="14">
        <f t="shared" si="9"/>
        <v>144742.69999999998</v>
      </c>
      <c r="E259" s="20">
        <v>1016.88</v>
      </c>
      <c r="F259" s="12">
        <v>159727.50999999986</v>
      </c>
      <c r="G259" s="12">
        <v>131780.26000000004</v>
      </c>
      <c r="H259" s="14">
        <v>118002.69999999998</v>
      </c>
      <c r="I259" s="20">
        <v>11023.92</v>
      </c>
      <c r="J259" s="20"/>
      <c r="K259" s="20">
        <v>2033.64</v>
      </c>
      <c r="L259" s="20"/>
      <c r="M259" s="20">
        <v>720</v>
      </c>
      <c r="N259" s="20">
        <f t="shared" si="8"/>
        <v>0</v>
      </c>
      <c r="O259" s="20"/>
      <c r="P259" s="20"/>
      <c r="Q259" s="20"/>
      <c r="R259" s="20"/>
    </row>
    <row r="260" spans="1:18" x14ac:dyDescent="0.25">
      <c r="A260" s="1" t="s">
        <v>348</v>
      </c>
      <c r="B260" s="11" t="s">
        <v>304</v>
      </c>
      <c r="C260" s="12">
        <v>63469.199999999968</v>
      </c>
      <c r="D260" s="14">
        <f t="shared" si="9"/>
        <v>63469.199999999968</v>
      </c>
      <c r="E260" s="20">
        <v>0</v>
      </c>
      <c r="F260" s="12">
        <v>63617.870000000017</v>
      </c>
      <c r="G260" s="12">
        <v>50714.609999999971</v>
      </c>
      <c r="H260" s="14">
        <v>44214.810000000041</v>
      </c>
      <c r="I260" s="20">
        <v>4778.3999999999987</v>
      </c>
      <c r="J260" s="20"/>
      <c r="K260" s="20">
        <v>881.4000000000002</v>
      </c>
      <c r="L260" s="20"/>
      <c r="M260" s="20">
        <v>840</v>
      </c>
      <c r="N260" s="20">
        <f t="shared" si="8"/>
        <v>0</v>
      </c>
      <c r="O260" s="20"/>
      <c r="P260" s="20"/>
      <c r="Q260" s="20"/>
      <c r="R260" s="20"/>
    </row>
    <row r="261" spans="1:18" x14ac:dyDescent="0.25">
      <c r="A261" s="1" t="s">
        <v>348</v>
      </c>
      <c r="B261" s="11" t="s">
        <v>305</v>
      </c>
      <c r="C261" s="12">
        <v>85944.119999999864</v>
      </c>
      <c r="D261" s="14">
        <f t="shared" si="9"/>
        <v>85944.119999999864</v>
      </c>
      <c r="E261" s="20">
        <v>0</v>
      </c>
      <c r="F261" s="12">
        <v>73952.679999999993</v>
      </c>
      <c r="G261" s="12">
        <v>91223.999999999869</v>
      </c>
      <c r="H261" s="14">
        <v>82201.679999999862</v>
      </c>
      <c r="I261" s="20">
        <v>6452.04</v>
      </c>
      <c r="J261" s="20"/>
      <c r="K261" s="20">
        <v>1190.2800000000002</v>
      </c>
      <c r="L261" s="20"/>
      <c r="M261" s="20">
        <v>1380</v>
      </c>
      <c r="N261" s="20">
        <f t="shared" si="8"/>
        <v>0</v>
      </c>
      <c r="O261" s="20"/>
      <c r="P261" s="20"/>
      <c r="Q261" s="20"/>
      <c r="R261" s="20"/>
    </row>
    <row r="262" spans="1:18" x14ac:dyDescent="0.25">
      <c r="A262" s="1" t="s">
        <v>348</v>
      </c>
      <c r="B262" s="11" t="s">
        <v>306</v>
      </c>
      <c r="C262" s="12">
        <v>43416.360000000066</v>
      </c>
      <c r="D262" s="14">
        <f t="shared" si="9"/>
        <v>43416.360000000066</v>
      </c>
      <c r="E262" s="20">
        <v>0</v>
      </c>
      <c r="F262" s="12">
        <v>38004.559999999976</v>
      </c>
      <c r="G262" s="12">
        <v>35115.220000000096</v>
      </c>
      <c r="H262" s="14">
        <v>30645.940000000068</v>
      </c>
      <c r="I262" s="20">
        <v>3266.52</v>
      </c>
      <c r="J262" s="20"/>
      <c r="K262" s="20">
        <v>602.7600000000001</v>
      </c>
      <c r="L262" s="20"/>
      <c r="M262" s="20">
        <v>600</v>
      </c>
      <c r="N262" s="20">
        <f t="shared" si="8"/>
        <v>0</v>
      </c>
      <c r="O262" s="20"/>
      <c r="P262" s="20"/>
      <c r="Q262" s="20"/>
      <c r="R262" s="20"/>
    </row>
    <row r="263" spans="1:18" x14ac:dyDescent="0.25">
      <c r="A263" s="1" t="s">
        <v>348</v>
      </c>
      <c r="B263" s="11" t="s">
        <v>307</v>
      </c>
      <c r="C263" s="12">
        <v>86008.340000000157</v>
      </c>
      <c r="D263" s="14">
        <f t="shared" si="9"/>
        <v>84991.460000000152</v>
      </c>
      <c r="E263" s="20">
        <v>1016.88</v>
      </c>
      <c r="F263" s="12">
        <v>73443.990000000093</v>
      </c>
      <c r="G263" s="12">
        <v>79750.410000000076</v>
      </c>
      <c r="H263" s="14">
        <v>75412.410000000076</v>
      </c>
      <c r="I263" s="20">
        <v>3257.0400000000004</v>
      </c>
      <c r="J263" s="20"/>
      <c r="K263" s="20">
        <v>600.95999999999992</v>
      </c>
      <c r="L263" s="20"/>
      <c r="M263" s="20">
        <v>480</v>
      </c>
      <c r="N263" s="20">
        <f t="shared" si="8"/>
        <v>0</v>
      </c>
      <c r="O263" s="20"/>
      <c r="P263" s="20"/>
      <c r="Q263" s="20"/>
      <c r="R263" s="20"/>
    </row>
    <row r="264" spans="1:18" x14ac:dyDescent="0.25">
      <c r="A264" s="1" t="s">
        <v>348</v>
      </c>
      <c r="B264" s="11" t="s">
        <v>308</v>
      </c>
      <c r="C264" s="12">
        <v>169166.6399999999</v>
      </c>
      <c r="D264" s="14">
        <f t="shared" si="9"/>
        <v>169166.6399999999</v>
      </c>
      <c r="E264" s="20">
        <v>0</v>
      </c>
      <c r="F264" s="12">
        <v>137978.04000000004</v>
      </c>
      <c r="G264" s="12">
        <v>181398.20999999988</v>
      </c>
      <c r="H264" s="14">
        <v>166264.07999999999</v>
      </c>
      <c r="I264" s="20">
        <v>11931.36</v>
      </c>
      <c r="J264" s="20"/>
      <c r="K264" s="20">
        <v>2242.7700000000004</v>
      </c>
      <c r="L264" s="20"/>
      <c r="M264" s="20">
        <v>960</v>
      </c>
      <c r="N264" s="20">
        <f t="shared" si="8"/>
        <v>0</v>
      </c>
      <c r="O264" s="20"/>
      <c r="P264" s="20"/>
      <c r="Q264" s="20"/>
      <c r="R264" s="20"/>
    </row>
    <row r="265" spans="1:18" x14ac:dyDescent="0.25">
      <c r="A265" s="1" t="s">
        <v>348</v>
      </c>
      <c r="B265" s="11" t="s">
        <v>309</v>
      </c>
      <c r="C265" s="12">
        <v>251805.12000000008</v>
      </c>
      <c r="D265" s="14">
        <f t="shared" si="9"/>
        <v>250788.24000000008</v>
      </c>
      <c r="E265" s="20">
        <v>1016.88</v>
      </c>
      <c r="F265" s="12">
        <v>260966.43999999989</v>
      </c>
      <c r="G265" s="12">
        <v>321535.77999999991</v>
      </c>
      <c r="H265" s="14">
        <v>296797.6599999998</v>
      </c>
      <c r="I265" s="20">
        <v>18960.36</v>
      </c>
      <c r="J265" s="20"/>
      <c r="K265" s="20">
        <v>3497.76</v>
      </c>
      <c r="L265" s="20"/>
      <c r="M265" s="20">
        <v>2280</v>
      </c>
      <c r="N265" s="20">
        <f t="shared" si="8"/>
        <v>0</v>
      </c>
      <c r="O265" s="20"/>
      <c r="P265" s="20"/>
      <c r="Q265" s="20"/>
      <c r="R265" s="20"/>
    </row>
    <row r="266" spans="1:18" x14ac:dyDescent="0.25">
      <c r="A266" s="1" t="s">
        <v>348</v>
      </c>
      <c r="B266" s="11" t="s">
        <v>310</v>
      </c>
      <c r="C266" s="12">
        <v>120744.7200000001</v>
      </c>
      <c r="D266" s="14">
        <f t="shared" si="9"/>
        <v>119727.8400000001</v>
      </c>
      <c r="E266" s="20">
        <v>1016.88</v>
      </c>
      <c r="F266" s="12">
        <v>122157.60999999999</v>
      </c>
      <c r="G266" s="12">
        <v>95828.87000000001</v>
      </c>
      <c r="H266" s="14">
        <v>84498.800000000047</v>
      </c>
      <c r="I266" s="20">
        <v>8427.3599999999988</v>
      </c>
      <c r="J266" s="20"/>
      <c r="K266" s="20">
        <v>1582.7099999999996</v>
      </c>
      <c r="L266" s="20"/>
      <c r="M266" s="20">
        <v>1320</v>
      </c>
      <c r="N266" s="20">
        <f t="shared" si="8"/>
        <v>0</v>
      </c>
      <c r="O266" s="20"/>
      <c r="P266" s="20"/>
      <c r="Q266" s="20"/>
      <c r="R266" s="20"/>
    </row>
    <row r="267" spans="1:18" x14ac:dyDescent="0.25">
      <c r="A267" s="1" t="s">
        <v>348</v>
      </c>
      <c r="B267" s="11" t="s">
        <v>311</v>
      </c>
      <c r="C267" s="12">
        <v>181357.91999999993</v>
      </c>
      <c r="D267" s="14">
        <f t="shared" si="9"/>
        <v>181357.91999999993</v>
      </c>
      <c r="E267" s="20">
        <v>0</v>
      </c>
      <c r="F267" s="12">
        <v>211735.92999999991</v>
      </c>
      <c r="G267" s="12">
        <v>276030.54999999976</v>
      </c>
      <c r="H267" s="14">
        <v>260614.63</v>
      </c>
      <c r="I267" s="20">
        <v>12103.200000000003</v>
      </c>
      <c r="J267" s="20"/>
      <c r="K267" s="20">
        <v>2232.7199999999998</v>
      </c>
      <c r="L267" s="20"/>
      <c r="M267" s="20">
        <v>1080</v>
      </c>
      <c r="N267" s="20">
        <f t="shared" si="8"/>
        <v>0</v>
      </c>
      <c r="O267" s="20"/>
      <c r="P267" s="20"/>
      <c r="Q267" s="20"/>
      <c r="R267" s="20"/>
    </row>
    <row r="268" spans="1:18" x14ac:dyDescent="0.25">
      <c r="B268" s="11" t="s">
        <v>312</v>
      </c>
      <c r="C268" s="12">
        <v>137923.49000000031</v>
      </c>
      <c r="D268" s="14">
        <f t="shared" si="9"/>
        <v>137923.49000000031</v>
      </c>
      <c r="E268" s="20">
        <v>0</v>
      </c>
      <c r="F268" s="12">
        <v>126135.48999999996</v>
      </c>
      <c r="G268" s="12">
        <v>117841.17000000004</v>
      </c>
      <c r="H268" s="14">
        <v>104343.33000000013</v>
      </c>
      <c r="I268" s="20">
        <v>10585.08</v>
      </c>
      <c r="J268" s="20"/>
      <c r="K268" s="20">
        <v>1952.76</v>
      </c>
      <c r="L268" s="20"/>
      <c r="M268" s="20">
        <v>960</v>
      </c>
      <c r="N268" s="20">
        <f t="shared" si="8"/>
        <v>0</v>
      </c>
      <c r="O268" s="20"/>
      <c r="P268" s="20"/>
      <c r="Q268" s="20"/>
      <c r="R268" s="20"/>
    </row>
    <row r="269" spans="1:18" x14ac:dyDescent="0.25">
      <c r="A269" s="1" t="s">
        <v>348</v>
      </c>
      <c r="B269" s="11" t="s">
        <v>313</v>
      </c>
      <c r="C269" s="12">
        <v>113405.47</v>
      </c>
      <c r="D269" s="14">
        <f t="shared" si="9"/>
        <v>113405.47</v>
      </c>
      <c r="E269" s="20">
        <v>0</v>
      </c>
      <c r="F269" s="12">
        <v>115175.04999999999</v>
      </c>
      <c r="G269" s="12">
        <v>110264.21999999999</v>
      </c>
      <c r="H269" s="14">
        <v>98489.69999999991</v>
      </c>
      <c r="I269" s="20">
        <v>9130.32</v>
      </c>
      <c r="J269" s="20"/>
      <c r="K269" s="20">
        <v>1684.1999999999996</v>
      </c>
      <c r="L269" s="20"/>
      <c r="M269" s="20">
        <v>960</v>
      </c>
      <c r="N269" s="20">
        <f t="shared" ref="N269:N332" si="10">O269+P269+Q269+R269</f>
        <v>0</v>
      </c>
      <c r="O269" s="20"/>
      <c r="P269" s="20"/>
      <c r="Q269" s="20"/>
      <c r="R269" s="20"/>
    </row>
    <row r="270" spans="1:18" x14ac:dyDescent="0.25">
      <c r="A270" s="1" t="s">
        <v>348</v>
      </c>
      <c r="B270" s="11" t="s">
        <v>314</v>
      </c>
      <c r="C270" s="12">
        <v>112134.00000000009</v>
      </c>
      <c r="D270" s="14">
        <f t="shared" ref="D270:D333" si="11">C270-E270</f>
        <v>112134.00000000009</v>
      </c>
      <c r="E270" s="20">
        <v>0</v>
      </c>
      <c r="F270" s="12">
        <v>99490.069999999978</v>
      </c>
      <c r="G270" s="12">
        <v>87612.669999999911</v>
      </c>
      <c r="H270" s="14">
        <v>76714.629999999932</v>
      </c>
      <c r="I270" s="20">
        <v>8491.44</v>
      </c>
      <c r="J270" s="20"/>
      <c r="K270" s="20">
        <v>1566.5999999999997</v>
      </c>
      <c r="L270" s="20"/>
      <c r="M270" s="20">
        <v>840</v>
      </c>
      <c r="N270" s="20">
        <f t="shared" si="10"/>
        <v>0</v>
      </c>
      <c r="O270" s="20"/>
      <c r="P270" s="20"/>
      <c r="Q270" s="20"/>
      <c r="R270" s="20"/>
    </row>
    <row r="271" spans="1:18" x14ac:dyDescent="0.25">
      <c r="B271" s="11" t="s">
        <v>315</v>
      </c>
      <c r="C271" s="12">
        <v>190866.20000000004</v>
      </c>
      <c r="D271" s="14">
        <f t="shared" si="11"/>
        <v>190866.20000000004</v>
      </c>
      <c r="E271" s="20">
        <v>0</v>
      </c>
      <c r="F271" s="12">
        <v>199149.85000000003</v>
      </c>
      <c r="G271" s="12">
        <v>154232.40999999997</v>
      </c>
      <c r="H271" s="14">
        <v>135792.04999999999</v>
      </c>
      <c r="I271" s="20">
        <v>14462.519999999997</v>
      </c>
      <c r="J271" s="20"/>
      <c r="K271" s="20">
        <v>2667.84</v>
      </c>
      <c r="L271" s="20"/>
      <c r="M271" s="20">
        <v>1310</v>
      </c>
      <c r="N271" s="20">
        <f t="shared" si="10"/>
        <v>0</v>
      </c>
      <c r="O271" s="20"/>
      <c r="P271" s="20"/>
      <c r="Q271" s="20"/>
      <c r="R271" s="20"/>
    </row>
    <row r="272" spans="1:18" x14ac:dyDescent="0.25">
      <c r="B272" s="11" t="s">
        <v>316</v>
      </c>
      <c r="C272" s="12">
        <v>158843.65000000005</v>
      </c>
      <c r="D272" s="14">
        <f t="shared" si="11"/>
        <v>158843.65000000005</v>
      </c>
      <c r="E272" s="20">
        <v>0</v>
      </c>
      <c r="F272" s="12">
        <v>145635.23000000007</v>
      </c>
      <c r="G272" s="12">
        <v>184968.90000000005</v>
      </c>
      <c r="H272" s="14">
        <v>125627.61000000002</v>
      </c>
      <c r="I272" s="20">
        <v>8320.92</v>
      </c>
      <c r="J272" s="20"/>
      <c r="K272" s="20">
        <v>1534.92</v>
      </c>
      <c r="L272" s="20"/>
      <c r="M272" s="20">
        <v>1200</v>
      </c>
      <c r="N272" s="20">
        <f t="shared" si="10"/>
        <v>48285.450000000004</v>
      </c>
      <c r="O272" s="20">
        <v>17546.28</v>
      </c>
      <c r="P272" s="20">
        <v>21735.370000000003</v>
      </c>
      <c r="Q272" s="20">
        <v>9003.8000000000011</v>
      </c>
      <c r="R272" s="20"/>
    </row>
    <row r="273" spans="1:18" x14ac:dyDescent="0.25">
      <c r="A273" s="1" t="s">
        <v>348</v>
      </c>
      <c r="B273" s="11" t="s">
        <v>317</v>
      </c>
      <c r="C273" s="12">
        <v>114161.88000000015</v>
      </c>
      <c r="D273" s="14">
        <f t="shared" si="11"/>
        <v>114161.88000000015</v>
      </c>
      <c r="E273" s="20">
        <v>0</v>
      </c>
      <c r="F273" s="12">
        <v>101424.29999999997</v>
      </c>
      <c r="G273" s="12">
        <v>183411.37999999957</v>
      </c>
      <c r="H273" s="14">
        <v>172018.57999999964</v>
      </c>
      <c r="I273" s="20">
        <v>8807.8799999999992</v>
      </c>
      <c r="J273" s="20"/>
      <c r="K273" s="20">
        <v>1624.9200000000003</v>
      </c>
      <c r="L273" s="20"/>
      <c r="M273" s="20">
        <v>960</v>
      </c>
      <c r="N273" s="20">
        <f t="shared" si="10"/>
        <v>0</v>
      </c>
      <c r="O273" s="20"/>
      <c r="P273" s="20"/>
      <c r="Q273" s="20"/>
      <c r="R273" s="20"/>
    </row>
    <row r="274" spans="1:18" x14ac:dyDescent="0.25">
      <c r="B274" s="11" t="s">
        <v>318</v>
      </c>
      <c r="C274" s="12">
        <v>140835.69999999995</v>
      </c>
      <c r="D274" s="14">
        <f t="shared" si="11"/>
        <v>140835.69999999995</v>
      </c>
      <c r="E274" s="20">
        <v>0</v>
      </c>
      <c r="F274" s="12">
        <v>139756.47000000015</v>
      </c>
      <c r="G274" s="12">
        <v>296920.41000000032</v>
      </c>
      <c r="H274" s="14">
        <v>282921.69000000035</v>
      </c>
      <c r="I274" s="20">
        <v>10704</v>
      </c>
      <c r="J274" s="20"/>
      <c r="K274" s="20">
        <v>1974.7199999999996</v>
      </c>
      <c r="L274" s="20"/>
      <c r="M274" s="20">
        <v>1320</v>
      </c>
      <c r="N274" s="20">
        <f t="shared" si="10"/>
        <v>0</v>
      </c>
      <c r="O274" s="20"/>
      <c r="P274" s="20"/>
      <c r="Q274" s="20"/>
      <c r="R274" s="20"/>
    </row>
    <row r="275" spans="1:18" x14ac:dyDescent="0.25">
      <c r="A275" s="1" t="s">
        <v>348</v>
      </c>
      <c r="B275" s="11" t="s">
        <v>319</v>
      </c>
      <c r="C275" s="12">
        <v>117602.72999999982</v>
      </c>
      <c r="D275" s="14">
        <f t="shared" si="11"/>
        <v>117602.72999999982</v>
      </c>
      <c r="E275" s="20">
        <v>0</v>
      </c>
      <c r="F275" s="12">
        <v>107871.37</v>
      </c>
      <c r="G275" s="12">
        <v>108726.06999999975</v>
      </c>
      <c r="H275" s="14">
        <v>95625.309999999794</v>
      </c>
      <c r="I275" s="20">
        <v>10047.36</v>
      </c>
      <c r="J275" s="20"/>
      <c r="K275" s="20">
        <v>1853.4000000000003</v>
      </c>
      <c r="L275" s="20"/>
      <c r="M275" s="20">
        <v>1200</v>
      </c>
      <c r="N275" s="20">
        <f t="shared" si="10"/>
        <v>0</v>
      </c>
      <c r="O275" s="20"/>
      <c r="P275" s="20"/>
      <c r="Q275" s="20"/>
      <c r="R275" s="20"/>
    </row>
    <row r="276" spans="1:18" x14ac:dyDescent="0.25">
      <c r="A276" s="1" t="s">
        <v>348</v>
      </c>
      <c r="B276" s="11" t="s">
        <v>320</v>
      </c>
      <c r="C276" s="12">
        <v>121786.6799999998</v>
      </c>
      <c r="D276" s="14">
        <f t="shared" si="11"/>
        <v>121786.6799999998</v>
      </c>
      <c r="E276" s="20">
        <v>0</v>
      </c>
      <c r="F276" s="12">
        <v>130990.35999999993</v>
      </c>
      <c r="G276" s="12">
        <v>122102.58999999985</v>
      </c>
      <c r="H276" s="14">
        <v>110113.86999999988</v>
      </c>
      <c r="I276" s="20">
        <v>9209.6400000000012</v>
      </c>
      <c r="J276" s="20"/>
      <c r="K276" s="20">
        <v>1699.0799999999997</v>
      </c>
      <c r="L276" s="20"/>
      <c r="M276" s="20">
        <v>1080</v>
      </c>
      <c r="N276" s="20">
        <f t="shared" si="10"/>
        <v>0</v>
      </c>
      <c r="O276" s="20"/>
      <c r="P276" s="20"/>
      <c r="Q276" s="20"/>
      <c r="R276" s="20"/>
    </row>
    <row r="277" spans="1:18" x14ac:dyDescent="0.25">
      <c r="B277" s="11" t="s">
        <v>321</v>
      </c>
      <c r="C277" s="12">
        <v>533641.85999999917</v>
      </c>
      <c r="D277" s="14">
        <f t="shared" si="11"/>
        <v>532624.97999999917</v>
      </c>
      <c r="E277" s="20">
        <v>1016.88</v>
      </c>
      <c r="F277" s="12">
        <v>465013.76999999973</v>
      </c>
      <c r="G277" s="12">
        <v>433251.45999999961</v>
      </c>
      <c r="H277" s="14">
        <v>391233.2999999997</v>
      </c>
      <c r="I277" s="20">
        <v>32092.679999999997</v>
      </c>
      <c r="J277" s="20"/>
      <c r="K277" s="20">
        <v>6075.4800000000014</v>
      </c>
      <c r="L277" s="20"/>
      <c r="M277" s="20">
        <v>3850</v>
      </c>
      <c r="N277" s="20">
        <f t="shared" si="10"/>
        <v>0</v>
      </c>
      <c r="O277" s="20"/>
      <c r="P277" s="20"/>
      <c r="Q277" s="20"/>
      <c r="R277" s="20"/>
    </row>
    <row r="278" spans="1:18" x14ac:dyDescent="0.25">
      <c r="A278" s="1" t="s">
        <v>348</v>
      </c>
      <c r="B278" s="11" t="s">
        <v>322</v>
      </c>
      <c r="C278" s="12">
        <v>131915.75999999992</v>
      </c>
      <c r="D278" s="14">
        <f t="shared" si="11"/>
        <v>131915.75999999992</v>
      </c>
      <c r="E278" s="20">
        <v>0</v>
      </c>
      <c r="F278" s="12">
        <v>120078.7</v>
      </c>
      <c r="G278" s="12">
        <v>134790.65999999992</v>
      </c>
      <c r="H278" s="14">
        <v>121750.3799999999</v>
      </c>
      <c r="I278" s="20">
        <v>9970.92</v>
      </c>
      <c r="J278" s="20"/>
      <c r="K278" s="20">
        <v>1839.36</v>
      </c>
      <c r="L278" s="20"/>
      <c r="M278" s="20">
        <v>1230</v>
      </c>
      <c r="N278" s="20">
        <f t="shared" si="10"/>
        <v>0</v>
      </c>
      <c r="O278" s="20"/>
      <c r="P278" s="20"/>
      <c r="Q278" s="20"/>
      <c r="R278" s="20"/>
    </row>
    <row r="279" spans="1:18" x14ac:dyDescent="0.25">
      <c r="A279" s="1" t="s">
        <v>348</v>
      </c>
      <c r="B279" s="11" t="s">
        <v>323</v>
      </c>
      <c r="C279" s="12">
        <v>127786.68000000025</v>
      </c>
      <c r="D279" s="14">
        <f t="shared" si="11"/>
        <v>127786.68000000025</v>
      </c>
      <c r="E279" s="20">
        <v>0</v>
      </c>
      <c r="F279" s="12">
        <v>117634.43000000002</v>
      </c>
      <c r="G279" s="12">
        <v>135696.56000000003</v>
      </c>
      <c r="H279" s="14">
        <v>123057.08000000013</v>
      </c>
      <c r="I279" s="20">
        <v>9657.9600000000009</v>
      </c>
      <c r="J279" s="20"/>
      <c r="K279" s="20">
        <v>1781.5200000000002</v>
      </c>
      <c r="L279" s="20"/>
      <c r="M279" s="20">
        <v>1200</v>
      </c>
      <c r="N279" s="20">
        <f t="shared" si="10"/>
        <v>0</v>
      </c>
      <c r="O279" s="20"/>
      <c r="P279" s="20"/>
      <c r="Q279" s="20"/>
      <c r="R279" s="20"/>
    </row>
    <row r="280" spans="1:18" x14ac:dyDescent="0.25">
      <c r="A280" s="1" t="s">
        <v>348</v>
      </c>
      <c r="B280" s="11" t="s">
        <v>324</v>
      </c>
      <c r="C280" s="12">
        <v>117703.20000000024</v>
      </c>
      <c r="D280" s="14">
        <f t="shared" si="11"/>
        <v>116686.32000000024</v>
      </c>
      <c r="E280" s="20">
        <v>1016.88</v>
      </c>
      <c r="F280" s="12">
        <v>105513.70000000011</v>
      </c>
      <c r="G280" s="12">
        <v>116600.38000000019</v>
      </c>
      <c r="H280" s="14">
        <v>105290.98000000023</v>
      </c>
      <c r="I280" s="20">
        <v>8838.720000000003</v>
      </c>
      <c r="J280" s="20"/>
      <c r="K280" s="20">
        <v>1630.6799999999994</v>
      </c>
      <c r="L280" s="20"/>
      <c r="M280" s="20">
        <v>840</v>
      </c>
      <c r="N280" s="20">
        <f t="shared" si="10"/>
        <v>0</v>
      </c>
      <c r="O280" s="20"/>
      <c r="P280" s="20"/>
      <c r="Q280" s="20"/>
      <c r="R280" s="20"/>
    </row>
    <row r="281" spans="1:18" x14ac:dyDescent="0.25">
      <c r="B281" s="11" t="s">
        <v>169</v>
      </c>
      <c r="C281" s="12">
        <v>311148.90999999997</v>
      </c>
      <c r="D281" s="14">
        <f t="shared" si="11"/>
        <v>311148.90999999997</v>
      </c>
      <c r="E281" s="20">
        <v>0</v>
      </c>
      <c r="F281" s="12">
        <v>311219.91999999993</v>
      </c>
      <c r="G281" s="12">
        <v>285636.37000000017</v>
      </c>
      <c r="H281" s="14">
        <v>210963.92999999993</v>
      </c>
      <c r="I281" s="20">
        <v>20130.84</v>
      </c>
      <c r="J281" s="20"/>
      <c r="K281" s="20">
        <v>0</v>
      </c>
      <c r="L281" s="20"/>
      <c r="M281" s="20">
        <v>0</v>
      </c>
      <c r="N281" s="20">
        <f t="shared" si="10"/>
        <v>54541.599999999999</v>
      </c>
      <c r="O281" s="20">
        <v>25986.82</v>
      </c>
      <c r="P281" s="20">
        <v>21637.559999999998</v>
      </c>
      <c r="Q281" s="20">
        <v>6917.22</v>
      </c>
      <c r="R281" s="20"/>
    </row>
    <row r="282" spans="1:18" x14ac:dyDescent="0.25">
      <c r="B282" s="11" t="s">
        <v>187</v>
      </c>
      <c r="C282" s="12">
        <v>584053.60000000068</v>
      </c>
      <c r="D282" s="14">
        <f t="shared" si="11"/>
        <v>582019.84000000067</v>
      </c>
      <c r="E282" s="20">
        <v>2033.76</v>
      </c>
      <c r="F282" s="12">
        <v>634042.1599999998</v>
      </c>
      <c r="G282" s="12">
        <v>583307.70000000054</v>
      </c>
      <c r="H282" s="14">
        <v>415079.5400000005</v>
      </c>
      <c r="I282" s="20">
        <v>32835.960000000006</v>
      </c>
      <c r="J282" s="20">
        <v>126878.88000000002</v>
      </c>
      <c r="K282" s="20">
        <v>0</v>
      </c>
      <c r="L282" s="20">
        <v>4783.3200000000006</v>
      </c>
      <c r="M282" s="20">
        <v>3730</v>
      </c>
      <c r="N282" s="20">
        <f t="shared" si="10"/>
        <v>0</v>
      </c>
      <c r="O282" s="20"/>
      <c r="P282" s="20"/>
      <c r="Q282" s="20"/>
      <c r="R282" s="20"/>
    </row>
    <row r="283" spans="1:18" x14ac:dyDescent="0.25">
      <c r="B283" s="11" t="s">
        <v>188</v>
      </c>
      <c r="C283" s="12">
        <v>503083.55999999965</v>
      </c>
      <c r="D283" s="14">
        <f t="shared" si="11"/>
        <v>501049.79999999964</v>
      </c>
      <c r="E283" s="20">
        <v>2033.76</v>
      </c>
      <c r="F283" s="12">
        <v>508813.82999999973</v>
      </c>
      <c r="G283" s="12">
        <v>409286.42000000033</v>
      </c>
      <c r="H283" s="14">
        <v>264599.90000000008</v>
      </c>
      <c r="I283" s="20">
        <v>28279.199999999993</v>
      </c>
      <c r="J283" s="20">
        <v>109270.07999999997</v>
      </c>
      <c r="K283" s="20">
        <v>5217.24</v>
      </c>
      <c r="L283" s="20"/>
      <c r="M283" s="20">
        <v>1920</v>
      </c>
      <c r="N283" s="20">
        <f t="shared" si="10"/>
        <v>0</v>
      </c>
      <c r="O283" s="20"/>
      <c r="P283" s="20"/>
      <c r="Q283" s="20"/>
      <c r="R283" s="20"/>
    </row>
    <row r="284" spans="1:18" x14ac:dyDescent="0.25">
      <c r="A284" s="1" t="s">
        <v>348</v>
      </c>
      <c r="B284" s="11" t="s">
        <v>189</v>
      </c>
      <c r="C284" s="12">
        <v>211064.16999999995</v>
      </c>
      <c r="D284" s="14">
        <f t="shared" si="11"/>
        <v>211064.16999999995</v>
      </c>
      <c r="E284" s="20">
        <v>0</v>
      </c>
      <c r="F284" s="12">
        <v>200319.98000000004</v>
      </c>
      <c r="G284" s="12">
        <v>234748.51000000007</v>
      </c>
      <c r="H284" s="14">
        <v>215903.48999999996</v>
      </c>
      <c r="I284" s="20">
        <v>16448.749999999996</v>
      </c>
      <c r="J284" s="20"/>
      <c r="K284" s="20">
        <v>0</v>
      </c>
      <c r="L284" s="20">
        <v>2396.2700000000004</v>
      </c>
      <c r="M284" s="20">
        <v>0</v>
      </c>
      <c r="N284" s="20">
        <f t="shared" si="10"/>
        <v>0</v>
      </c>
      <c r="O284" s="20"/>
      <c r="P284" s="20"/>
      <c r="Q284" s="20"/>
      <c r="R284" s="20"/>
    </row>
    <row r="285" spans="1:18" x14ac:dyDescent="0.25">
      <c r="B285" s="11" t="s">
        <v>190</v>
      </c>
      <c r="C285" s="12">
        <v>549414.66000000096</v>
      </c>
      <c r="D285" s="14">
        <f t="shared" si="11"/>
        <v>547860.66000000096</v>
      </c>
      <c r="E285" s="20">
        <v>1554</v>
      </c>
      <c r="F285" s="12">
        <v>512492.86999999994</v>
      </c>
      <c r="G285" s="12">
        <v>789381.53999999817</v>
      </c>
      <c r="H285" s="14">
        <v>633777.35999999894</v>
      </c>
      <c r="I285" s="20">
        <v>31127.400000000005</v>
      </c>
      <c r="J285" s="20">
        <v>119941.97999999997</v>
      </c>
      <c r="K285" s="20">
        <v>0</v>
      </c>
      <c r="L285" s="20">
        <v>4534.8</v>
      </c>
      <c r="M285" s="20">
        <v>0</v>
      </c>
      <c r="N285" s="20">
        <f t="shared" si="10"/>
        <v>0</v>
      </c>
      <c r="O285" s="20"/>
      <c r="P285" s="20"/>
      <c r="Q285" s="20"/>
      <c r="R285" s="20"/>
    </row>
    <row r="286" spans="1:18" x14ac:dyDescent="0.25">
      <c r="B286" s="11" t="s">
        <v>191</v>
      </c>
      <c r="C286" s="12">
        <v>433034.75999999972</v>
      </c>
      <c r="D286" s="14">
        <f t="shared" si="11"/>
        <v>433034.75999999972</v>
      </c>
      <c r="E286" s="20">
        <v>0</v>
      </c>
      <c r="F286" s="12">
        <v>419235.34000000026</v>
      </c>
      <c r="G286" s="12">
        <v>353013.87000000058</v>
      </c>
      <c r="H286" s="14">
        <v>314940.15000000002</v>
      </c>
      <c r="I286" s="20">
        <v>33127.80000000001</v>
      </c>
      <c r="J286" s="20"/>
      <c r="K286" s="20">
        <v>0</v>
      </c>
      <c r="L286" s="20">
        <v>4825.9199999999992</v>
      </c>
      <c r="M286" s="20">
        <v>120</v>
      </c>
      <c r="N286" s="20">
        <f t="shared" si="10"/>
        <v>0</v>
      </c>
      <c r="O286" s="20"/>
      <c r="P286" s="20"/>
      <c r="Q286" s="20"/>
      <c r="R286" s="20"/>
    </row>
    <row r="287" spans="1:18" x14ac:dyDescent="0.25">
      <c r="B287" s="11" t="s">
        <v>192</v>
      </c>
      <c r="C287" s="12">
        <v>1099675.1600000001</v>
      </c>
      <c r="D287" s="14">
        <f t="shared" si="11"/>
        <v>1097104.1600000001</v>
      </c>
      <c r="E287" s="20">
        <v>2571</v>
      </c>
      <c r="F287" s="12">
        <v>1061557.8899999999</v>
      </c>
      <c r="G287" s="12">
        <v>896858.82000000041</v>
      </c>
      <c r="H287" s="14">
        <v>584522.62</v>
      </c>
      <c r="I287" s="20">
        <v>62274.600000000013</v>
      </c>
      <c r="J287" s="20">
        <v>240629.40000000005</v>
      </c>
      <c r="K287" s="20">
        <v>0</v>
      </c>
      <c r="L287" s="20">
        <v>9072.2000000000025</v>
      </c>
      <c r="M287" s="20">
        <v>360</v>
      </c>
      <c r="N287" s="20">
        <f t="shared" si="10"/>
        <v>0</v>
      </c>
      <c r="O287" s="20"/>
      <c r="P287" s="20"/>
      <c r="Q287" s="20"/>
      <c r="R287" s="20"/>
    </row>
    <row r="288" spans="1:18" x14ac:dyDescent="0.25">
      <c r="B288" s="11" t="s">
        <v>194</v>
      </c>
      <c r="C288" s="12">
        <v>765833.50999999861</v>
      </c>
      <c r="D288" s="14">
        <f t="shared" si="11"/>
        <v>653726.7499999986</v>
      </c>
      <c r="E288" s="20">
        <v>112106.75999999997</v>
      </c>
      <c r="F288" s="12">
        <v>642634.91999999958</v>
      </c>
      <c r="G288" s="12">
        <v>663071.13999999978</v>
      </c>
      <c r="H288" s="14">
        <v>396266.68000000023</v>
      </c>
      <c r="I288" s="20">
        <v>32966.279999999992</v>
      </c>
      <c r="J288" s="20"/>
      <c r="K288" s="20">
        <v>0</v>
      </c>
      <c r="L288" s="20">
        <v>4786.1200000000008</v>
      </c>
      <c r="M288" s="20">
        <v>240</v>
      </c>
      <c r="N288" s="20">
        <f t="shared" si="10"/>
        <v>228812.05999999997</v>
      </c>
      <c r="O288" s="20">
        <v>95118.059999999983</v>
      </c>
      <c r="P288" s="20">
        <v>118938.91999999998</v>
      </c>
      <c r="Q288" s="20">
        <v>14755.08</v>
      </c>
      <c r="R288" s="20"/>
    </row>
    <row r="289" spans="1:18" x14ac:dyDescent="0.25">
      <c r="B289" s="11" t="s">
        <v>193</v>
      </c>
      <c r="C289" s="12">
        <v>1101772.1899999988</v>
      </c>
      <c r="D289" s="14">
        <f t="shared" si="11"/>
        <v>1089031.7899999989</v>
      </c>
      <c r="E289" s="20">
        <v>12740.400000000003</v>
      </c>
      <c r="F289" s="12">
        <v>1038075.7399999991</v>
      </c>
      <c r="G289" s="12">
        <v>901281.86999999976</v>
      </c>
      <c r="H289" s="14">
        <v>602295.88</v>
      </c>
      <c r="I289" s="20">
        <v>61976.879999999983</v>
      </c>
      <c r="J289" s="20">
        <v>229809.11</v>
      </c>
      <c r="K289" s="20">
        <v>0</v>
      </c>
      <c r="L289" s="20">
        <v>0</v>
      </c>
      <c r="M289" s="20">
        <v>7200</v>
      </c>
      <c r="N289" s="20">
        <f t="shared" si="10"/>
        <v>0</v>
      </c>
      <c r="O289" s="20"/>
      <c r="P289" s="20"/>
      <c r="Q289" s="20"/>
      <c r="R289" s="20"/>
    </row>
    <row r="290" spans="1:18" x14ac:dyDescent="0.25">
      <c r="B290" s="11" t="s">
        <v>325</v>
      </c>
      <c r="C290" s="12">
        <v>215038.44000000026</v>
      </c>
      <c r="D290" s="14">
        <f t="shared" si="11"/>
        <v>214501.32000000027</v>
      </c>
      <c r="E290" s="20">
        <v>537.12</v>
      </c>
      <c r="F290" s="12">
        <v>206722.08000000002</v>
      </c>
      <c r="G290" s="12">
        <v>227451.33000000013</v>
      </c>
      <c r="H290" s="14">
        <v>211655.13000000006</v>
      </c>
      <c r="I290" s="20">
        <v>15796.200000000003</v>
      </c>
      <c r="J290" s="20"/>
      <c r="K290" s="20">
        <v>0</v>
      </c>
      <c r="L290" s="20"/>
      <c r="M290" s="20">
        <v>0</v>
      </c>
      <c r="N290" s="20">
        <f t="shared" si="10"/>
        <v>0</v>
      </c>
      <c r="O290" s="20"/>
      <c r="P290" s="20"/>
      <c r="Q290" s="20"/>
      <c r="R290" s="20"/>
    </row>
    <row r="291" spans="1:18" x14ac:dyDescent="0.25">
      <c r="B291" s="11" t="s">
        <v>195</v>
      </c>
      <c r="C291" s="12">
        <v>1021176.3799999993</v>
      </c>
      <c r="D291" s="14">
        <f t="shared" si="11"/>
        <v>1019622.3799999993</v>
      </c>
      <c r="E291" s="20">
        <v>1554</v>
      </c>
      <c r="F291" s="12">
        <v>1051241.2199999997</v>
      </c>
      <c r="G291" s="12">
        <v>878317.31999999913</v>
      </c>
      <c r="H291" s="14">
        <v>596852.01999999897</v>
      </c>
      <c r="I291" s="20">
        <v>58575.680000000015</v>
      </c>
      <c r="J291" s="20">
        <v>216688.13999999996</v>
      </c>
      <c r="K291" s="20">
        <v>0</v>
      </c>
      <c r="L291" s="20">
        <v>4521.4800000000005</v>
      </c>
      <c r="M291" s="20">
        <v>1680</v>
      </c>
      <c r="N291" s="20">
        <f t="shared" si="10"/>
        <v>0</v>
      </c>
      <c r="O291" s="20"/>
      <c r="P291" s="20"/>
      <c r="Q291" s="20"/>
      <c r="R291" s="20"/>
    </row>
    <row r="292" spans="1:18" x14ac:dyDescent="0.25">
      <c r="B292" s="11" t="s">
        <v>196</v>
      </c>
      <c r="C292" s="12">
        <v>1491597.3399999987</v>
      </c>
      <c r="D292" s="14">
        <f t="shared" si="11"/>
        <v>1488009.4599999988</v>
      </c>
      <c r="E292" s="20">
        <v>3587.8799999999992</v>
      </c>
      <c r="F292" s="12">
        <v>1449738.389999999</v>
      </c>
      <c r="G292" s="12">
        <v>1460509.889999998</v>
      </c>
      <c r="H292" s="14">
        <v>729407.37999999884</v>
      </c>
      <c r="I292" s="20">
        <v>61862.52</v>
      </c>
      <c r="J292" s="20">
        <v>220137.11999999994</v>
      </c>
      <c r="K292" s="20">
        <v>0</v>
      </c>
      <c r="L292" s="20">
        <v>9013.2000000000025</v>
      </c>
      <c r="M292" s="20">
        <v>1680</v>
      </c>
      <c r="N292" s="20">
        <f t="shared" si="10"/>
        <v>438409.67</v>
      </c>
      <c r="O292" s="20">
        <v>169875.59000000003</v>
      </c>
      <c r="P292" s="20">
        <v>209623.79</v>
      </c>
      <c r="Q292" s="20">
        <v>58910.29</v>
      </c>
      <c r="R292" s="20"/>
    </row>
    <row r="293" spans="1:18" x14ac:dyDescent="0.25">
      <c r="B293" s="11" t="s">
        <v>197</v>
      </c>
      <c r="C293" s="12">
        <v>435671.42999999976</v>
      </c>
      <c r="D293" s="14">
        <f t="shared" si="11"/>
        <v>435134.30999999976</v>
      </c>
      <c r="E293" s="20">
        <v>537.12</v>
      </c>
      <c r="F293" s="12">
        <v>465906.84000000032</v>
      </c>
      <c r="G293" s="12">
        <v>400591.17000000004</v>
      </c>
      <c r="H293" s="14">
        <v>362441.39000000019</v>
      </c>
      <c r="I293" s="20">
        <v>33298.270000000004</v>
      </c>
      <c r="J293" s="20"/>
      <c r="K293" s="20">
        <v>0</v>
      </c>
      <c r="L293" s="20">
        <v>4851.51</v>
      </c>
      <c r="M293" s="20">
        <v>0</v>
      </c>
      <c r="N293" s="20">
        <f t="shared" si="10"/>
        <v>0</v>
      </c>
      <c r="O293" s="20"/>
      <c r="P293" s="20"/>
      <c r="Q293" s="20"/>
      <c r="R293" s="20"/>
    </row>
    <row r="294" spans="1:18" x14ac:dyDescent="0.25">
      <c r="A294" s="1" t="s">
        <v>348</v>
      </c>
      <c r="B294" s="11" t="s">
        <v>198</v>
      </c>
      <c r="C294" s="12">
        <v>60232.759999999871</v>
      </c>
      <c r="D294" s="14">
        <f t="shared" si="11"/>
        <v>60232.759999999871</v>
      </c>
      <c r="E294" s="20">
        <v>0</v>
      </c>
      <c r="F294" s="12">
        <v>74371.970000000016</v>
      </c>
      <c r="G294" s="12">
        <v>67011.249999999898</v>
      </c>
      <c r="H294" s="14">
        <v>62082.529999999919</v>
      </c>
      <c r="I294" s="20">
        <v>4638.72</v>
      </c>
      <c r="J294" s="20"/>
      <c r="K294" s="20">
        <v>0</v>
      </c>
      <c r="L294" s="20"/>
      <c r="M294" s="20">
        <v>290</v>
      </c>
      <c r="N294" s="20">
        <f t="shared" si="10"/>
        <v>0</v>
      </c>
      <c r="O294" s="20"/>
      <c r="P294" s="20"/>
      <c r="Q294" s="20"/>
      <c r="R294" s="20"/>
    </row>
    <row r="295" spans="1:18" x14ac:dyDescent="0.25">
      <c r="B295" s="11" t="s">
        <v>199</v>
      </c>
      <c r="C295" s="12">
        <v>802708.00999999978</v>
      </c>
      <c r="D295" s="14">
        <f t="shared" si="11"/>
        <v>802170.88999999978</v>
      </c>
      <c r="E295" s="20">
        <v>537.12</v>
      </c>
      <c r="F295" s="12">
        <v>660832.13999999978</v>
      </c>
      <c r="G295" s="12">
        <v>1108760.28</v>
      </c>
      <c r="H295" s="14">
        <v>1062891.6700000004</v>
      </c>
      <c r="I295" s="20">
        <v>39830.640000000007</v>
      </c>
      <c r="J295" s="20"/>
      <c r="K295" s="20">
        <v>0</v>
      </c>
      <c r="L295" s="20">
        <v>5797.97</v>
      </c>
      <c r="M295" s="20">
        <v>240</v>
      </c>
      <c r="N295" s="20">
        <f t="shared" si="10"/>
        <v>0</v>
      </c>
      <c r="O295" s="20"/>
      <c r="P295" s="20"/>
      <c r="Q295" s="20"/>
      <c r="R295" s="20"/>
    </row>
    <row r="296" spans="1:18" x14ac:dyDescent="0.25">
      <c r="B296" s="11" t="s">
        <v>200</v>
      </c>
      <c r="C296" s="12">
        <v>1083191.2499999991</v>
      </c>
      <c r="D296" s="14">
        <f t="shared" si="11"/>
        <v>1080620.2499999991</v>
      </c>
      <c r="E296" s="20">
        <v>2571</v>
      </c>
      <c r="F296" s="12">
        <v>1043453.1200000002</v>
      </c>
      <c r="G296" s="12">
        <v>998547.8199999996</v>
      </c>
      <c r="H296" s="14">
        <v>703176.44</v>
      </c>
      <c r="I296" s="20">
        <v>62326.78</v>
      </c>
      <c r="J296" s="20">
        <v>223124.19</v>
      </c>
      <c r="K296" s="20">
        <v>0</v>
      </c>
      <c r="L296" s="20">
        <v>9080.4100000000035</v>
      </c>
      <c r="M296" s="20">
        <v>840</v>
      </c>
      <c r="N296" s="20">
        <f t="shared" si="10"/>
        <v>0</v>
      </c>
      <c r="O296" s="20"/>
      <c r="P296" s="20"/>
      <c r="Q296" s="20"/>
      <c r="R296" s="20"/>
    </row>
    <row r="297" spans="1:18" x14ac:dyDescent="0.25">
      <c r="B297" s="11" t="s">
        <v>201</v>
      </c>
      <c r="C297" s="12">
        <v>433244.51999999961</v>
      </c>
      <c r="D297" s="14">
        <f t="shared" si="11"/>
        <v>432707.39999999962</v>
      </c>
      <c r="E297" s="20">
        <v>537.12</v>
      </c>
      <c r="F297" s="12">
        <v>399679.52000000037</v>
      </c>
      <c r="G297" s="12">
        <v>367642.90999999916</v>
      </c>
      <c r="H297" s="14">
        <v>329159.50999999943</v>
      </c>
      <c r="I297" s="20">
        <v>33066.480000000003</v>
      </c>
      <c r="J297" s="20"/>
      <c r="K297" s="20">
        <v>0</v>
      </c>
      <c r="L297" s="20">
        <v>4816.9199999999992</v>
      </c>
      <c r="M297" s="20">
        <v>600</v>
      </c>
      <c r="N297" s="20">
        <f t="shared" si="10"/>
        <v>0</v>
      </c>
      <c r="O297" s="20"/>
      <c r="P297" s="20"/>
      <c r="Q297" s="20"/>
      <c r="R297" s="20"/>
    </row>
    <row r="298" spans="1:18" x14ac:dyDescent="0.25">
      <c r="B298" s="11" t="s">
        <v>202</v>
      </c>
      <c r="C298" s="12">
        <v>760515.06000000052</v>
      </c>
      <c r="D298" s="14">
        <f t="shared" si="11"/>
        <v>757944.06000000052</v>
      </c>
      <c r="E298" s="20">
        <v>2571</v>
      </c>
      <c r="F298" s="12">
        <v>761672.12999999977</v>
      </c>
      <c r="G298" s="12">
        <v>1199497.6700000009</v>
      </c>
      <c r="H298" s="14">
        <v>989188.04000000027</v>
      </c>
      <c r="I298" s="20">
        <v>41853.72</v>
      </c>
      <c r="J298" s="20">
        <v>162358.95000000001</v>
      </c>
      <c r="K298" s="20">
        <v>0</v>
      </c>
      <c r="L298" s="20">
        <v>6096.96</v>
      </c>
      <c r="M298" s="20">
        <v>0</v>
      </c>
      <c r="N298" s="20">
        <f t="shared" si="10"/>
        <v>0</v>
      </c>
      <c r="O298" s="20"/>
      <c r="P298" s="20"/>
      <c r="Q298" s="20"/>
      <c r="R298" s="20"/>
    </row>
    <row r="299" spans="1:18" x14ac:dyDescent="0.25">
      <c r="B299" s="11" t="s">
        <v>203</v>
      </c>
      <c r="C299" s="12">
        <v>868693.32000000076</v>
      </c>
      <c r="D299" s="14">
        <f t="shared" si="11"/>
        <v>868156.20000000077</v>
      </c>
      <c r="E299" s="20">
        <v>537.12</v>
      </c>
      <c r="F299" s="12">
        <v>829066.4300000004</v>
      </c>
      <c r="G299" s="12">
        <v>1577460.0399999984</v>
      </c>
      <c r="H299" s="14">
        <v>1497735.8799999997</v>
      </c>
      <c r="I299" s="20">
        <v>66130.559999999983</v>
      </c>
      <c r="J299" s="20"/>
      <c r="K299" s="20">
        <v>0</v>
      </c>
      <c r="L299" s="20">
        <v>9633.6</v>
      </c>
      <c r="M299" s="20">
        <v>3960</v>
      </c>
      <c r="N299" s="20">
        <f t="shared" si="10"/>
        <v>0</v>
      </c>
      <c r="O299" s="20"/>
      <c r="P299" s="20"/>
      <c r="Q299" s="20"/>
      <c r="R299" s="20"/>
    </row>
    <row r="300" spans="1:18" x14ac:dyDescent="0.25">
      <c r="A300" s="1" t="s">
        <v>348</v>
      </c>
      <c r="B300" s="11" t="s">
        <v>204</v>
      </c>
      <c r="C300" s="12">
        <v>100975.56000000004</v>
      </c>
      <c r="D300" s="14">
        <f t="shared" si="11"/>
        <v>100975.56000000004</v>
      </c>
      <c r="E300" s="20">
        <v>0</v>
      </c>
      <c r="F300" s="12">
        <v>142502.25999999992</v>
      </c>
      <c r="G300" s="12">
        <v>265852.9200000001</v>
      </c>
      <c r="H300" s="14">
        <v>258038.64000000007</v>
      </c>
      <c r="I300" s="20">
        <v>7814.2800000000025</v>
      </c>
      <c r="J300" s="20"/>
      <c r="K300" s="20">
        <v>0</v>
      </c>
      <c r="L300" s="20"/>
      <c r="M300" s="20">
        <v>0</v>
      </c>
      <c r="N300" s="20">
        <f t="shared" si="10"/>
        <v>0</v>
      </c>
      <c r="O300" s="20"/>
      <c r="P300" s="20"/>
      <c r="Q300" s="20"/>
      <c r="R300" s="20"/>
    </row>
    <row r="301" spans="1:18" x14ac:dyDescent="0.25">
      <c r="B301" s="11" t="s">
        <v>127</v>
      </c>
      <c r="C301" s="12">
        <v>196428.25999999981</v>
      </c>
      <c r="D301" s="14">
        <f t="shared" si="11"/>
        <v>196428.25999999981</v>
      </c>
      <c r="E301" s="20">
        <v>0</v>
      </c>
      <c r="F301" s="12">
        <v>178745.56000000003</v>
      </c>
      <c r="G301" s="12">
        <v>176908.71999999971</v>
      </c>
      <c r="H301" s="14">
        <v>97845.549999999872</v>
      </c>
      <c r="I301" s="20">
        <v>10581.720000000001</v>
      </c>
      <c r="J301" s="20"/>
      <c r="K301" s="20">
        <v>1952.1600000000005</v>
      </c>
      <c r="L301" s="20"/>
      <c r="M301" s="20">
        <v>960</v>
      </c>
      <c r="N301" s="20">
        <f t="shared" si="10"/>
        <v>65569.290000000008</v>
      </c>
      <c r="O301" s="20">
        <v>31880.770000000004</v>
      </c>
      <c r="P301" s="20">
        <v>31944.760000000002</v>
      </c>
      <c r="Q301" s="20">
        <v>1743.7600000000002</v>
      </c>
      <c r="R301" s="20"/>
    </row>
    <row r="302" spans="1:18" x14ac:dyDescent="0.25">
      <c r="B302" s="11" t="s">
        <v>128</v>
      </c>
      <c r="C302" s="12">
        <v>154325.03999999957</v>
      </c>
      <c r="D302" s="14">
        <f t="shared" si="11"/>
        <v>153308.15999999957</v>
      </c>
      <c r="E302" s="20">
        <v>1016.88</v>
      </c>
      <c r="F302" s="12">
        <v>140523.99999999991</v>
      </c>
      <c r="G302" s="12">
        <v>269835.52999999933</v>
      </c>
      <c r="H302" s="14">
        <v>255958.72999999972</v>
      </c>
      <c r="I302" s="20">
        <v>10702.32</v>
      </c>
      <c r="J302" s="20"/>
      <c r="K302" s="20">
        <v>1974.4799999999998</v>
      </c>
      <c r="L302" s="20"/>
      <c r="M302" s="20">
        <v>1200</v>
      </c>
      <c r="N302" s="20">
        <f t="shared" si="10"/>
        <v>0</v>
      </c>
      <c r="O302" s="20"/>
      <c r="P302" s="20"/>
      <c r="Q302" s="20"/>
      <c r="R302" s="20"/>
    </row>
    <row r="303" spans="1:18" x14ac:dyDescent="0.25">
      <c r="B303" s="11" t="s">
        <v>129</v>
      </c>
      <c r="C303" s="12">
        <v>139817.40000000023</v>
      </c>
      <c r="D303" s="14">
        <f t="shared" si="11"/>
        <v>139817.40000000023</v>
      </c>
      <c r="E303" s="20">
        <v>0</v>
      </c>
      <c r="F303" s="12">
        <v>135581.75000000012</v>
      </c>
      <c r="G303" s="12">
        <v>105335.83000000026</v>
      </c>
      <c r="H303" s="14">
        <v>91717.870000000243</v>
      </c>
      <c r="I303" s="20">
        <v>10585.32</v>
      </c>
      <c r="J303" s="20"/>
      <c r="K303" s="20">
        <v>1952.64</v>
      </c>
      <c r="L303" s="20"/>
      <c r="M303" s="20">
        <v>1080</v>
      </c>
      <c r="N303" s="20">
        <f t="shared" si="10"/>
        <v>0</v>
      </c>
      <c r="O303" s="20"/>
      <c r="P303" s="20"/>
      <c r="Q303" s="20"/>
      <c r="R303" s="20"/>
    </row>
    <row r="304" spans="1:18" x14ac:dyDescent="0.25">
      <c r="A304" s="1" t="s">
        <v>348</v>
      </c>
      <c r="B304" s="11" t="s">
        <v>130</v>
      </c>
      <c r="C304" s="12">
        <v>168118.82000000004</v>
      </c>
      <c r="D304" s="14">
        <f t="shared" si="11"/>
        <v>168118.82000000004</v>
      </c>
      <c r="E304" s="20">
        <v>0</v>
      </c>
      <c r="F304" s="12">
        <v>86968.399999999951</v>
      </c>
      <c r="G304" s="12">
        <v>165426.99999999994</v>
      </c>
      <c r="H304" s="14">
        <v>151070.18000000005</v>
      </c>
      <c r="I304" s="20">
        <v>12514.26</v>
      </c>
      <c r="J304" s="20"/>
      <c r="K304" s="20">
        <v>0</v>
      </c>
      <c r="L304" s="20">
        <v>1842.56</v>
      </c>
      <c r="M304" s="20">
        <v>0</v>
      </c>
      <c r="N304" s="20">
        <f t="shared" si="10"/>
        <v>0</v>
      </c>
      <c r="O304" s="20"/>
      <c r="P304" s="20"/>
      <c r="Q304" s="20"/>
      <c r="R304" s="20"/>
    </row>
    <row r="305" spans="1:18" x14ac:dyDescent="0.25">
      <c r="B305" s="11" t="s">
        <v>131</v>
      </c>
      <c r="C305" s="12">
        <v>153319.43999999997</v>
      </c>
      <c r="D305" s="14">
        <f t="shared" si="11"/>
        <v>152302.55999999997</v>
      </c>
      <c r="E305" s="20">
        <v>1016.88</v>
      </c>
      <c r="F305" s="12">
        <v>135964.49999999988</v>
      </c>
      <c r="G305" s="12">
        <v>251231.63000000021</v>
      </c>
      <c r="H305" s="14">
        <v>237789.59000000005</v>
      </c>
      <c r="I305" s="20">
        <v>10842</v>
      </c>
      <c r="J305" s="20"/>
      <c r="K305" s="20">
        <v>2000.0400000000006</v>
      </c>
      <c r="L305" s="20"/>
      <c r="M305" s="20">
        <v>600</v>
      </c>
      <c r="N305" s="20">
        <f t="shared" si="10"/>
        <v>0</v>
      </c>
      <c r="O305" s="20"/>
      <c r="P305" s="20"/>
      <c r="Q305" s="20"/>
      <c r="R305" s="20"/>
    </row>
    <row r="306" spans="1:18" x14ac:dyDescent="0.25">
      <c r="B306" s="11" t="s">
        <v>132</v>
      </c>
      <c r="C306" s="12">
        <v>138359.39999999982</v>
      </c>
      <c r="D306" s="14">
        <f t="shared" si="11"/>
        <v>138359.39999999982</v>
      </c>
      <c r="E306" s="20">
        <v>0</v>
      </c>
      <c r="F306" s="12">
        <v>132854.73000000007</v>
      </c>
      <c r="G306" s="12">
        <v>130082.93999999999</v>
      </c>
      <c r="H306" s="14">
        <v>116051.22000000002</v>
      </c>
      <c r="I306" s="20">
        <v>10428.120000000001</v>
      </c>
      <c r="J306" s="20"/>
      <c r="K306" s="20">
        <v>1923.5999999999997</v>
      </c>
      <c r="L306" s="20"/>
      <c r="M306" s="20">
        <v>1680</v>
      </c>
      <c r="N306" s="20">
        <f t="shared" si="10"/>
        <v>0</v>
      </c>
      <c r="O306" s="20"/>
      <c r="P306" s="20"/>
      <c r="Q306" s="20"/>
      <c r="R306" s="20"/>
    </row>
    <row r="307" spans="1:18" x14ac:dyDescent="0.25">
      <c r="B307" s="11" t="s">
        <v>133</v>
      </c>
      <c r="C307" s="12">
        <v>139768.07999999975</v>
      </c>
      <c r="D307" s="14">
        <f t="shared" si="11"/>
        <v>138751.19999999975</v>
      </c>
      <c r="E307" s="20">
        <v>1016.88</v>
      </c>
      <c r="F307" s="12">
        <v>152745.37999999989</v>
      </c>
      <c r="G307" s="12">
        <v>105293.87999999989</v>
      </c>
      <c r="H307" s="14">
        <v>91990.439999999944</v>
      </c>
      <c r="I307" s="20">
        <v>10522.32</v>
      </c>
      <c r="J307" s="20"/>
      <c r="K307" s="20">
        <v>1941.12</v>
      </c>
      <c r="L307" s="20"/>
      <c r="M307" s="20">
        <v>840</v>
      </c>
      <c r="N307" s="20">
        <f t="shared" si="10"/>
        <v>0</v>
      </c>
      <c r="O307" s="20"/>
      <c r="P307" s="20"/>
      <c r="Q307" s="20"/>
      <c r="R307" s="20"/>
    </row>
    <row r="308" spans="1:18" x14ac:dyDescent="0.25">
      <c r="B308" s="11" t="s">
        <v>134</v>
      </c>
      <c r="C308" s="12">
        <v>222436.07999999981</v>
      </c>
      <c r="D308" s="14">
        <f t="shared" si="11"/>
        <v>222436.07999999981</v>
      </c>
      <c r="E308" s="20">
        <v>0</v>
      </c>
      <c r="F308" s="12">
        <v>205078.65000000014</v>
      </c>
      <c r="G308" s="12">
        <v>182688.53999999995</v>
      </c>
      <c r="H308" s="14">
        <v>164184.05999999985</v>
      </c>
      <c r="I308" s="20">
        <v>14508.12</v>
      </c>
      <c r="J308" s="20"/>
      <c r="K308" s="20">
        <v>2676.3600000000006</v>
      </c>
      <c r="L308" s="20"/>
      <c r="M308" s="20">
        <v>1320</v>
      </c>
      <c r="N308" s="20">
        <f t="shared" si="10"/>
        <v>0</v>
      </c>
      <c r="O308" s="20"/>
      <c r="P308" s="20"/>
      <c r="Q308" s="20"/>
      <c r="R308" s="20"/>
    </row>
    <row r="309" spans="1:18" x14ac:dyDescent="0.25">
      <c r="B309" s="11" t="s">
        <v>135</v>
      </c>
      <c r="C309" s="12">
        <v>142315.56</v>
      </c>
      <c r="D309" s="14">
        <f t="shared" si="11"/>
        <v>142315.56</v>
      </c>
      <c r="E309" s="20">
        <v>0</v>
      </c>
      <c r="F309" s="12">
        <v>152090.18999999997</v>
      </c>
      <c r="G309" s="12">
        <v>143318.73000000007</v>
      </c>
      <c r="H309" s="14">
        <v>129147.32999999994</v>
      </c>
      <c r="I309" s="20">
        <v>10748.280000000004</v>
      </c>
      <c r="J309" s="20"/>
      <c r="K309" s="20">
        <v>1983.12</v>
      </c>
      <c r="L309" s="20"/>
      <c r="M309" s="20">
        <v>1440</v>
      </c>
      <c r="N309" s="20">
        <f t="shared" si="10"/>
        <v>0</v>
      </c>
      <c r="O309" s="20"/>
      <c r="P309" s="20"/>
      <c r="Q309" s="20"/>
      <c r="R309" s="20"/>
    </row>
    <row r="310" spans="1:18" x14ac:dyDescent="0.25">
      <c r="B310" s="11" t="s">
        <v>136</v>
      </c>
      <c r="C310" s="12">
        <v>1257517.1500000004</v>
      </c>
      <c r="D310" s="14">
        <f t="shared" si="11"/>
        <v>1257517.1500000004</v>
      </c>
      <c r="E310" s="20">
        <v>0</v>
      </c>
      <c r="F310" s="12">
        <v>1231774.5800000005</v>
      </c>
      <c r="G310" s="12">
        <v>1116051.3999999997</v>
      </c>
      <c r="H310" s="14">
        <v>1025847.0499999995</v>
      </c>
      <c r="I310" s="20">
        <v>73158.540000000008</v>
      </c>
      <c r="J310" s="20"/>
      <c r="K310" s="20">
        <v>12165.81</v>
      </c>
      <c r="L310" s="20">
        <v>0</v>
      </c>
      <c r="M310" s="20">
        <v>4880</v>
      </c>
      <c r="N310" s="20">
        <f t="shared" si="10"/>
        <v>0</v>
      </c>
      <c r="O310" s="20"/>
      <c r="P310" s="20"/>
      <c r="Q310" s="20"/>
      <c r="R310" s="20"/>
    </row>
    <row r="311" spans="1:18" x14ac:dyDescent="0.25">
      <c r="A311" s="1" t="s">
        <v>348</v>
      </c>
      <c r="B311" s="11" t="s">
        <v>137</v>
      </c>
      <c r="C311" s="12">
        <v>146173.44</v>
      </c>
      <c r="D311" s="14">
        <f t="shared" si="11"/>
        <v>146173.44</v>
      </c>
      <c r="E311" s="20">
        <v>0</v>
      </c>
      <c r="F311" s="12">
        <v>143682.98999999996</v>
      </c>
      <c r="G311" s="12">
        <v>146402.89000000007</v>
      </c>
      <c r="H311" s="14">
        <v>132647.1700000001</v>
      </c>
      <c r="I311" s="20">
        <v>11106.839999999998</v>
      </c>
      <c r="J311" s="20"/>
      <c r="K311" s="20">
        <v>2048.88</v>
      </c>
      <c r="L311" s="20"/>
      <c r="M311" s="20">
        <v>600</v>
      </c>
      <c r="N311" s="20">
        <f t="shared" si="10"/>
        <v>0</v>
      </c>
      <c r="O311" s="20"/>
      <c r="P311" s="20"/>
      <c r="Q311" s="20"/>
      <c r="R311" s="20"/>
    </row>
    <row r="312" spans="1:18" x14ac:dyDescent="0.25">
      <c r="A312" s="1" t="s">
        <v>348</v>
      </c>
      <c r="B312" s="11" t="s">
        <v>138</v>
      </c>
      <c r="C312" s="12">
        <v>146306.92000000016</v>
      </c>
      <c r="D312" s="14">
        <f t="shared" si="11"/>
        <v>146306.92000000016</v>
      </c>
      <c r="E312" s="20">
        <v>0</v>
      </c>
      <c r="F312" s="12">
        <v>147856.15999999997</v>
      </c>
      <c r="G312" s="12">
        <v>108790.87999999999</v>
      </c>
      <c r="H312" s="14">
        <v>94695.400000000009</v>
      </c>
      <c r="I312" s="20">
        <v>11089.679999999998</v>
      </c>
      <c r="J312" s="20"/>
      <c r="K312" s="20">
        <v>2045.8</v>
      </c>
      <c r="L312" s="20"/>
      <c r="M312" s="20">
        <v>960</v>
      </c>
      <c r="N312" s="20">
        <f t="shared" si="10"/>
        <v>0</v>
      </c>
      <c r="O312" s="20"/>
      <c r="P312" s="20"/>
      <c r="Q312" s="20"/>
      <c r="R312" s="20"/>
    </row>
    <row r="313" spans="1:18" x14ac:dyDescent="0.25">
      <c r="A313" s="1" t="s">
        <v>348</v>
      </c>
      <c r="B313" s="11" t="s">
        <v>139</v>
      </c>
      <c r="C313" s="12">
        <v>145626.11999999991</v>
      </c>
      <c r="D313" s="14">
        <f t="shared" si="11"/>
        <v>144609.2399999999</v>
      </c>
      <c r="E313" s="20">
        <v>1016.88</v>
      </c>
      <c r="F313" s="12">
        <v>148105.35999999987</v>
      </c>
      <c r="G313" s="12">
        <v>126720.93000000005</v>
      </c>
      <c r="H313" s="14">
        <v>112997.12999999995</v>
      </c>
      <c r="I313" s="20">
        <v>10978.559999999998</v>
      </c>
      <c r="J313" s="20"/>
      <c r="K313" s="20">
        <v>2025.24</v>
      </c>
      <c r="L313" s="20"/>
      <c r="M313" s="20">
        <v>720</v>
      </c>
      <c r="N313" s="20">
        <f t="shared" si="10"/>
        <v>0</v>
      </c>
      <c r="O313" s="20"/>
      <c r="P313" s="20"/>
      <c r="Q313" s="20"/>
      <c r="R313" s="20"/>
    </row>
    <row r="314" spans="1:18" x14ac:dyDescent="0.25">
      <c r="B314" s="11" t="s">
        <v>140</v>
      </c>
      <c r="C314" s="12">
        <v>360145.74999999919</v>
      </c>
      <c r="D314" s="14">
        <f t="shared" si="11"/>
        <v>360145.74999999919</v>
      </c>
      <c r="E314" s="20">
        <v>0</v>
      </c>
      <c r="F314" s="12">
        <v>349009.98999999993</v>
      </c>
      <c r="G314" s="12">
        <v>346067.70999999944</v>
      </c>
      <c r="H314" s="14">
        <v>310985.31999999995</v>
      </c>
      <c r="I314" s="20">
        <v>27026.76</v>
      </c>
      <c r="J314" s="20"/>
      <c r="K314" s="20">
        <v>4985.6300000000019</v>
      </c>
      <c r="L314" s="20"/>
      <c r="M314" s="20">
        <v>3070</v>
      </c>
      <c r="N314" s="20">
        <f t="shared" si="10"/>
        <v>0</v>
      </c>
      <c r="O314" s="20"/>
      <c r="P314" s="20"/>
      <c r="Q314" s="20"/>
      <c r="R314" s="20"/>
    </row>
    <row r="315" spans="1:18" x14ac:dyDescent="0.25">
      <c r="B315" s="11" t="s">
        <v>141</v>
      </c>
      <c r="C315" s="12">
        <v>292898.46999999968</v>
      </c>
      <c r="D315" s="14">
        <f t="shared" si="11"/>
        <v>291881.58999999968</v>
      </c>
      <c r="E315" s="20">
        <v>1016.88</v>
      </c>
      <c r="F315" s="12">
        <v>285403.01999999973</v>
      </c>
      <c r="G315" s="12">
        <v>235596.73000000013</v>
      </c>
      <c r="H315" s="14">
        <v>208286.34000000029</v>
      </c>
      <c r="I315" s="20">
        <v>21408.33</v>
      </c>
      <c r="J315" s="20"/>
      <c r="K315" s="20">
        <v>3982.0600000000009</v>
      </c>
      <c r="L315" s="20"/>
      <c r="M315" s="20">
        <v>1920</v>
      </c>
      <c r="N315" s="20">
        <f t="shared" si="10"/>
        <v>0</v>
      </c>
      <c r="O315" s="20"/>
      <c r="P315" s="20"/>
      <c r="Q315" s="20"/>
      <c r="R315" s="20"/>
    </row>
    <row r="316" spans="1:18" x14ac:dyDescent="0.25">
      <c r="B316" s="11" t="s">
        <v>142</v>
      </c>
      <c r="C316" s="12">
        <v>374309.92999999993</v>
      </c>
      <c r="D316" s="14">
        <f t="shared" si="11"/>
        <v>373293.04999999993</v>
      </c>
      <c r="E316" s="20">
        <v>1016.88</v>
      </c>
      <c r="F316" s="12">
        <v>382814.28999999992</v>
      </c>
      <c r="G316" s="12">
        <v>294798.30000000028</v>
      </c>
      <c r="H316" s="14">
        <v>261299.85000000003</v>
      </c>
      <c r="I316" s="20">
        <v>26800.080000000002</v>
      </c>
      <c r="J316" s="20"/>
      <c r="K316" s="20">
        <v>5018.369999999999</v>
      </c>
      <c r="L316" s="20"/>
      <c r="M316" s="20">
        <v>1680</v>
      </c>
      <c r="N316" s="20">
        <f t="shared" si="10"/>
        <v>0</v>
      </c>
      <c r="O316" s="20"/>
      <c r="P316" s="20"/>
      <c r="Q316" s="20"/>
      <c r="R316" s="20"/>
    </row>
    <row r="317" spans="1:18" x14ac:dyDescent="0.25">
      <c r="B317" s="11" t="s">
        <v>143</v>
      </c>
      <c r="C317" s="12">
        <v>453696.77999999991</v>
      </c>
      <c r="D317" s="14">
        <f t="shared" si="11"/>
        <v>452679.89999999991</v>
      </c>
      <c r="E317" s="20">
        <v>1016.88</v>
      </c>
      <c r="F317" s="12">
        <v>442790.64999999991</v>
      </c>
      <c r="G317" s="12">
        <v>429991.30999999988</v>
      </c>
      <c r="H317" s="14">
        <v>391849.49000000017</v>
      </c>
      <c r="I317" s="20">
        <v>30424.369999999995</v>
      </c>
      <c r="J317" s="20"/>
      <c r="K317" s="20">
        <v>5657.4499999999989</v>
      </c>
      <c r="L317" s="20"/>
      <c r="M317" s="20">
        <v>2060</v>
      </c>
      <c r="N317" s="20">
        <f t="shared" si="10"/>
        <v>0</v>
      </c>
      <c r="O317" s="20"/>
      <c r="P317" s="20"/>
      <c r="Q317" s="20"/>
      <c r="R317" s="20"/>
    </row>
    <row r="318" spans="1:18" x14ac:dyDescent="0.25">
      <c r="B318" s="11" t="s">
        <v>144</v>
      </c>
      <c r="C318" s="12">
        <v>571850.5</v>
      </c>
      <c r="D318" s="14">
        <f t="shared" si="11"/>
        <v>571850.5</v>
      </c>
      <c r="E318" s="20">
        <v>0</v>
      </c>
      <c r="F318" s="12">
        <v>548627.48999999987</v>
      </c>
      <c r="G318" s="12">
        <v>441220.81000000023</v>
      </c>
      <c r="H318" s="14">
        <v>389805.66000000027</v>
      </c>
      <c r="I318" s="20">
        <v>40283.85</v>
      </c>
      <c r="J318" s="20"/>
      <c r="K318" s="20">
        <v>7431.3000000000011</v>
      </c>
      <c r="L318" s="20"/>
      <c r="M318" s="20">
        <v>3700</v>
      </c>
      <c r="N318" s="20">
        <f t="shared" si="10"/>
        <v>0</v>
      </c>
      <c r="O318" s="20"/>
      <c r="P318" s="20"/>
      <c r="Q318" s="20"/>
      <c r="R318" s="20"/>
    </row>
    <row r="319" spans="1:18" x14ac:dyDescent="0.25">
      <c r="A319" s="1" t="s">
        <v>348</v>
      </c>
      <c r="B319" s="11" t="s">
        <v>145</v>
      </c>
      <c r="C319" s="12">
        <v>174032.48999999993</v>
      </c>
      <c r="D319" s="14">
        <f t="shared" si="11"/>
        <v>173015.60999999993</v>
      </c>
      <c r="E319" s="20">
        <v>1016.88</v>
      </c>
      <c r="F319" s="12">
        <v>162133.67999999991</v>
      </c>
      <c r="G319" s="12">
        <v>145591.4700000002</v>
      </c>
      <c r="H319" s="14">
        <v>130054.86000000016</v>
      </c>
      <c r="I319" s="20">
        <v>12164.759999999997</v>
      </c>
      <c r="J319" s="20"/>
      <c r="K319" s="20">
        <v>2291.85</v>
      </c>
      <c r="L319" s="20"/>
      <c r="M319" s="20">
        <v>1080</v>
      </c>
      <c r="N319" s="20">
        <f t="shared" si="10"/>
        <v>0</v>
      </c>
      <c r="O319" s="20"/>
      <c r="P319" s="20"/>
      <c r="Q319" s="20"/>
      <c r="R319" s="20"/>
    </row>
    <row r="320" spans="1:18" x14ac:dyDescent="0.25">
      <c r="B320" s="11" t="s">
        <v>146</v>
      </c>
      <c r="C320" s="12">
        <v>368354.27000000031</v>
      </c>
      <c r="D320" s="14">
        <f t="shared" si="11"/>
        <v>367337.39000000031</v>
      </c>
      <c r="E320" s="20">
        <v>1016.88</v>
      </c>
      <c r="F320" s="12">
        <v>309874.18000000005</v>
      </c>
      <c r="G320" s="12">
        <v>379534.99000000017</v>
      </c>
      <c r="H320" s="14">
        <v>351730.40000000008</v>
      </c>
      <c r="I320" s="20">
        <v>21859.59</v>
      </c>
      <c r="J320" s="20"/>
      <c r="K320" s="20">
        <v>4265.0000000000009</v>
      </c>
      <c r="L320" s="20"/>
      <c r="M320" s="20">
        <v>1680</v>
      </c>
      <c r="N320" s="20">
        <f t="shared" si="10"/>
        <v>0</v>
      </c>
      <c r="O320" s="20"/>
      <c r="P320" s="20"/>
      <c r="Q320" s="20"/>
      <c r="R320" s="20"/>
    </row>
    <row r="321" spans="1:18" x14ac:dyDescent="0.25">
      <c r="A321" s="1" t="s">
        <v>348</v>
      </c>
      <c r="B321" s="11" t="s">
        <v>170</v>
      </c>
      <c r="C321" s="12">
        <v>181708.89999999988</v>
      </c>
      <c r="D321" s="14">
        <f t="shared" si="11"/>
        <v>181708.89999999988</v>
      </c>
      <c r="E321" s="20">
        <v>0</v>
      </c>
      <c r="F321" s="12">
        <v>174627.61000000002</v>
      </c>
      <c r="G321" s="12">
        <v>147219.34999999998</v>
      </c>
      <c r="H321" s="14">
        <v>129050.98999999998</v>
      </c>
      <c r="I321" s="20">
        <v>14629.440000000004</v>
      </c>
      <c r="J321" s="20"/>
      <c r="K321" s="20">
        <v>2698.92</v>
      </c>
      <c r="L321" s="20"/>
      <c r="M321" s="20">
        <v>840</v>
      </c>
      <c r="N321" s="20">
        <f t="shared" si="10"/>
        <v>0</v>
      </c>
      <c r="O321" s="20"/>
      <c r="P321" s="20"/>
      <c r="Q321" s="20"/>
      <c r="R321" s="20"/>
    </row>
    <row r="322" spans="1:18" x14ac:dyDescent="0.25">
      <c r="A322" s="1" t="s">
        <v>348</v>
      </c>
      <c r="B322" s="11" t="s">
        <v>171</v>
      </c>
      <c r="C322" s="12">
        <v>116365.82000000004</v>
      </c>
      <c r="D322" s="14">
        <f t="shared" si="11"/>
        <v>116365.82000000004</v>
      </c>
      <c r="E322" s="20">
        <v>0</v>
      </c>
      <c r="F322" s="12">
        <v>119131.72999999997</v>
      </c>
      <c r="G322" s="12">
        <v>165967.20999999953</v>
      </c>
      <c r="H322" s="14">
        <v>154223.28999999948</v>
      </c>
      <c r="I322" s="20">
        <v>9205.68</v>
      </c>
      <c r="J322" s="20"/>
      <c r="K322" s="20">
        <v>1698.24</v>
      </c>
      <c r="L322" s="20"/>
      <c r="M322" s="20">
        <v>840</v>
      </c>
      <c r="N322" s="20">
        <f t="shared" si="10"/>
        <v>0</v>
      </c>
      <c r="O322" s="20"/>
      <c r="P322" s="20"/>
      <c r="Q322" s="20"/>
      <c r="R322" s="20"/>
    </row>
    <row r="323" spans="1:18" x14ac:dyDescent="0.25">
      <c r="A323" s="1" t="s">
        <v>348</v>
      </c>
      <c r="B323" s="11" t="s">
        <v>172</v>
      </c>
      <c r="C323" s="12">
        <v>180656.63000000009</v>
      </c>
      <c r="D323" s="14">
        <f t="shared" si="11"/>
        <v>179639.75000000009</v>
      </c>
      <c r="E323" s="20">
        <v>1016.88</v>
      </c>
      <c r="F323" s="12">
        <v>169361.31999999986</v>
      </c>
      <c r="G323" s="12">
        <v>299344.1399999999</v>
      </c>
      <c r="H323" s="14">
        <v>280737.66000000015</v>
      </c>
      <c r="I323" s="20">
        <v>14492.639999999998</v>
      </c>
      <c r="J323" s="20"/>
      <c r="K323" s="20">
        <v>2673.84</v>
      </c>
      <c r="L323" s="20"/>
      <c r="M323" s="20">
        <v>1440</v>
      </c>
      <c r="N323" s="20">
        <f t="shared" si="10"/>
        <v>0</v>
      </c>
      <c r="O323" s="20"/>
      <c r="P323" s="20"/>
      <c r="Q323" s="20"/>
      <c r="R323" s="20"/>
    </row>
    <row r="324" spans="1:18" x14ac:dyDescent="0.25">
      <c r="A324" s="1" t="s">
        <v>348</v>
      </c>
      <c r="B324" s="11" t="s">
        <v>173</v>
      </c>
      <c r="C324" s="12">
        <v>192962.39999999944</v>
      </c>
      <c r="D324" s="14">
        <f t="shared" si="11"/>
        <v>192962.39999999944</v>
      </c>
      <c r="E324" s="20">
        <v>0</v>
      </c>
      <c r="F324" s="12">
        <v>191585.15999999992</v>
      </c>
      <c r="G324" s="12">
        <v>174756.23999999958</v>
      </c>
      <c r="H324" s="14">
        <v>156444.71999999968</v>
      </c>
      <c r="I324" s="20">
        <v>14649.240000000003</v>
      </c>
      <c r="J324" s="20"/>
      <c r="K324" s="20">
        <v>2702.28</v>
      </c>
      <c r="L324" s="20"/>
      <c r="M324" s="20">
        <v>960</v>
      </c>
      <c r="N324" s="20">
        <f t="shared" si="10"/>
        <v>0</v>
      </c>
      <c r="O324" s="20"/>
      <c r="P324" s="20"/>
      <c r="Q324" s="20"/>
      <c r="R324" s="20"/>
    </row>
    <row r="325" spans="1:18" x14ac:dyDescent="0.25">
      <c r="A325" s="1" t="s">
        <v>348</v>
      </c>
      <c r="B325" s="11" t="s">
        <v>174</v>
      </c>
      <c r="C325" s="12">
        <v>122388.72000000002</v>
      </c>
      <c r="D325" s="14">
        <f t="shared" si="11"/>
        <v>122388.72000000002</v>
      </c>
      <c r="E325" s="20">
        <v>0</v>
      </c>
      <c r="F325" s="12">
        <v>122160.38000000003</v>
      </c>
      <c r="G325" s="12">
        <v>99627.350000000108</v>
      </c>
      <c r="H325" s="14">
        <v>87802.910000000164</v>
      </c>
      <c r="I325" s="20">
        <v>9273.7200000000012</v>
      </c>
      <c r="J325" s="20"/>
      <c r="K325" s="20">
        <v>1710.7199999999996</v>
      </c>
      <c r="L325" s="20"/>
      <c r="M325" s="20">
        <v>840</v>
      </c>
      <c r="N325" s="20">
        <f t="shared" si="10"/>
        <v>0</v>
      </c>
      <c r="O325" s="20"/>
      <c r="P325" s="20"/>
      <c r="Q325" s="20"/>
      <c r="R325" s="20"/>
    </row>
    <row r="326" spans="1:18" x14ac:dyDescent="0.25">
      <c r="A326" s="1" t="s">
        <v>348</v>
      </c>
      <c r="B326" s="11" t="s">
        <v>175</v>
      </c>
      <c r="C326" s="12">
        <v>122557.44000000002</v>
      </c>
      <c r="D326" s="14">
        <f t="shared" si="11"/>
        <v>122557.44000000002</v>
      </c>
      <c r="E326" s="20">
        <v>0</v>
      </c>
      <c r="F326" s="12">
        <v>119124.45</v>
      </c>
      <c r="G326" s="12">
        <v>112377.61000000002</v>
      </c>
      <c r="H326" s="14">
        <v>100428.61000000002</v>
      </c>
      <c r="I326" s="20">
        <v>9277.56</v>
      </c>
      <c r="J326" s="20"/>
      <c r="K326" s="20">
        <v>1711.4399999999996</v>
      </c>
      <c r="L326" s="20"/>
      <c r="M326" s="20">
        <v>960</v>
      </c>
      <c r="N326" s="20">
        <f t="shared" si="10"/>
        <v>0</v>
      </c>
      <c r="O326" s="20"/>
      <c r="P326" s="20"/>
      <c r="Q326" s="20"/>
      <c r="R326" s="20"/>
    </row>
    <row r="327" spans="1:18" x14ac:dyDescent="0.25">
      <c r="A327" s="1" t="s">
        <v>348</v>
      </c>
      <c r="B327" s="11" t="s">
        <v>176</v>
      </c>
      <c r="C327" s="12">
        <v>113686.55999999979</v>
      </c>
      <c r="D327" s="14">
        <f t="shared" si="11"/>
        <v>112048.17999999979</v>
      </c>
      <c r="E327" s="20">
        <v>1638.38</v>
      </c>
      <c r="F327" s="12">
        <v>118546.48000000003</v>
      </c>
      <c r="G327" s="12">
        <v>95274.42999999992</v>
      </c>
      <c r="H327" s="14">
        <v>83274.309999999983</v>
      </c>
      <c r="I327" s="20">
        <v>9827.4</v>
      </c>
      <c r="J327" s="20"/>
      <c r="K327" s="20">
        <v>1812.7199999999996</v>
      </c>
      <c r="L327" s="20"/>
      <c r="M327" s="20">
        <v>360</v>
      </c>
      <c r="N327" s="20">
        <f t="shared" si="10"/>
        <v>0</v>
      </c>
      <c r="O327" s="20"/>
      <c r="P327" s="20"/>
      <c r="Q327" s="20"/>
      <c r="R327" s="20"/>
    </row>
    <row r="328" spans="1:18" x14ac:dyDescent="0.25">
      <c r="A328" s="1" t="s">
        <v>348</v>
      </c>
      <c r="B328" s="11" t="s">
        <v>177</v>
      </c>
      <c r="C328" s="12">
        <v>119777.36999999997</v>
      </c>
      <c r="D328" s="14">
        <f t="shared" si="11"/>
        <v>118760.48999999996</v>
      </c>
      <c r="E328" s="20">
        <v>1016.88</v>
      </c>
      <c r="F328" s="12">
        <v>120129.45000000003</v>
      </c>
      <c r="G328" s="12">
        <v>103041.9999999999</v>
      </c>
      <c r="H328" s="14">
        <v>94212.879999999917</v>
      </c>
      <c r="I328" s="20">
        <v>6961.3199999999988</v>
      </c>
      <c r="J328" s="20"/>
      <c r="K328" s="20">
        <v>1387.8</v>
      </c>
      <c r="L328" s="20"/>
      <c r="M328" s="20">
        <v>480</v>
      </c>
      <c r="N328" s="20">
        <f t="shared" si="10"/>
        <v>0</v>
      </c>
      <c r="O328" s="20"/>
      <c r="P328" s="20"/>
      <c r="Q328" s="20"/>
      <c r="R328" s="20"/>
    </row>
    <row r="329" spans="1:18" x14ac:dyDescent="0.25">
      <c r="B329" s="11" t="s">
        <v>178</v>
      </c>
      <c r="C329" s="12">
        <v>671941.85999999836</v>
      </c>
      <c r="D329" s="14">
        <f t="shared" si="11"/>
        <v>670387.85999999836</v>
      </c>
      <c r="E329" s="20">
        <v>1554</v>
      </c>
      <c r="F329" s="12">
        <v>693488.75000000023</v>
      </c>
      <c r="G329" s="12">
        <v>551537.14000000036</v>
      </c>
      <c r="H329" s="14">
        <v>483775.86000000045</v>
      </c>
      <c r="I329" s="20">
        <v>52767.839999999997</v>
      </c>
      <c r="J329" s="20"/>
      <c r="K329" s="20">
        <v>9733.44</v>
      </c>
      <c r="L329" s="20"/>
      <c r="M329" s="20">
        <v>5260</v>
      </c>
      <c r="N329" s="20">
        <f t="shared" si="10"/>
        <v>0</v>
      </c>
      <c r="O329" s="20"/>
      <c r="P329" s="20"/>
      <c r="Q329" s="20"/>
      <c r="R329" s="20"/>
    </row>
    <row r="330" spans="1:18" x14ac:dyDescent="0.25">
      <c r="B330" s="11" t="s">
        <v>179</v>
      </c>
      <c r="C330" s="12">
        <v>347942.8800000003</v>
      </c>
      <c r="D330" s="14">
        <f t="shared" si="11"/>
        <v>347405.7600000003</v>
      </c>
      <c r="E330" s="20">
        <v>537.12</v>
      </c>
      <c r="F330" s="12">
        <v>351915.43999999989</v>
      </c>
      <c r="G330" s="12">
        <v>277727.14000000019</v>
      </c>
      <c r="H330" s="14">
        <v>245568.46000000005</v>
      </c>
      <c r="I330" s="20">
        <v>26441.279999999995</v>
      </c>
      <c r="J330" s="20"/>
      <c r="K330" s="20">
        <v>4877.3999999999987</v>
      </c>
      <c r="L330" s="20"/>
      <c r="M330" s="20">
        <v>840</v>
      </c>
      <c r="N330" s="20">
        <f t="shared" si="10"/>
        <v>0</v>
      </c>
      <c r="O330" s="20"/>
      <c r="P330" s="20"/>
      <c r="Q330" s="20"/>
      <c r="R330" s="20"/>
    </row>
    <row r="331" spans="1:18" x14ac:dyDescent="0.25">
      <c r="B331" s="11" t="s">
        <v>180</v>
      </c>
      <c r="C331" s="12">
        <v>195275.39999999982</v>
      </c>
      <c r="D331" s="14">
        <f t="shared" si="11"/>
        <v>194258.51999999981</v>
      </c>
      <c r="E331" s="20">
        <v>1016.88</v>
      </c>
      <c r="F331" s="12">
        <v>172691.08</v>
      </c>
      <c r="G331" s="12">
        <v>163286.6500000002</v>
      </c>
      <c r="H331" s="14">
        <v>144857.77000000031</v>
      </c>
      <c r="I331" s="20">
        <v>14748.240000000003</v>
      </c>
      <c r="J331" s="20"/>
      <c r="K331" s="20">
        <v>2720.6399999999994</v>
      </c>
      <c r="L331" s="20"/>
      <c r="M331" s="20">
        <v>960</v>
      </c>
      <c r="N331" s="20">
        <f t="shared" si="10"/>
        <v>0</v>
      </c>
      <c r="O331" s="20"/>
      <c r="P331" s="20"/>
      <c r="Q331" s="20"/>
      <c r="R331" s="20"/>
    </row>
    <row r="332" spans="1:18" x14ac:dyDescent="0.25">
      <c r="A332" s="1" t="s">
        <v>348</v>
      </c>
      <c r="B332" s="11" t="s">
        <v>181</v>
      </c>
      <c r="C332" s="12">
        <v>180590.16000000015</v>
      </c>
      <c r="D332" s="14">
        <f t="shared" si="11"/>
        <v>180590.16000000015</v>
      </c>
      <c r="E332" s="20">
        <v>0</v>
      </c>
      <c r="F332" s="12">
        <v>193062.67</v>
      </c>
      <c r="G332" s="12">
        <v>180864.00000000017</v>
      </c>
      <c r="H332" s="14">
        <v>162797.03999999998</v>
      </c>
      <c r="I332" s="20">
        <v>13632.12</v>
      </c>
      <c r="J332" s="20"/>
      <c r="K332" s="20">
        <v>2514.84</v>
      </c>
      <c r="L332" s="20"/>
      <c r="M332" s="20">
        <v>1920</v>
      </c>
      <c r="N332" s="20">
        <f t="shared" si="10"/>
        <v>0</v>
      </c>
      <c r="O332" s="20"/>
      <c r="P332" s="20"/>
      <c r="Q332" s="20"/>
      <c r="R332" s="20"/>
    </row>
    <row r="333" spans="1:18" x14ac:dyDescent="0.25">
      <c r="B333" s="11" t="s">
        <v>84</v>
      </c>
      <c r="C333" s="12">
        <v>415382.52000000025</v>
      </c>
      <c r="D333" s="14">
        <f t="shared" si="11"/>
        <v>414845.40000000026</v>
      </c>
      <c r="E333" s="20">
        <v>537.12</v>
      </c>
      <c r="F333" s="12">
        <v>395575.07</v>
      </c>
      <c r="G333" s="12">
        <v>334130.67000000004</v>
      </c>
      <c r="H333" s="14">
        <v>294566.67000000004</v>
      </c>
      <c r="I333" s="20">
        <v>31477.320000000003</v>
      </c>
      <c r="J333" s="20"/>
      <c r="K333" s="20">
        <v>5806.68</v>
      </c>
      <c r="L333" s="20"/>
      <c r="M333" s="20">
        <v>2280</v>
      </c>
      <c r="N333" s="20">
        <f t="shared" ref="N333:N335" si="12">O333+P333+Q333+R333</f>
        <v>0</v>
      </c>
      <c r="O333" s="20"/>
      <c r="P333" s="20"/>
      <c r="Q333" s="20"/>
      <c r="R333" s="20"/>
    </row>
    <row r="334" spans="1:18" x14ac:dyDescent="0.25">
      <c r="B334" s="11" t="s">
        <v>85</v>
      </c>
      <c r="C334" s="12">
        <v>418798.32000000065</v>
      </c>
      <c r="D334" s="14">
        <f t="shared" ref="D334:D335" si="13">C334-E334</f>
        <v>418261.20000000065</v>
      </c>
      <c r="E334" s="20">
        <v>537.12</v>
      </c>
      <c r="F334" s="12">
        <v>400863.5700000003</v>
      </c>
      <c r="G334" s="12">
        <v>475567.49000000069</v>
      </c>
      <c r="H334" s="14">
        <v>435476.45000000019</v>
      </c>
      <c r="I334" s="20">
        <v>31719.960000000006</v>
      </c>
      <c r="J334" s="20"/>
      <c r="K334" s="20">
        <v>5851.0800000000008</v>
      </c>
      <c r="L334" s="20"/>
      <c r="M334" s="20">
        <v>2520</v>
      </c>
      <c r="N334" s="20">
        <f t="shared" si="12"/>
        <v>0</v>
      </c>
      <c r="O334" s="20"/>
      <c r="P334" s="20"/>
      <c r="Q334" s="20"/>
      <c r="R334" s="20"/>
    </row>
    <row r="335" spans="1:18" x14ac:dyDescent="0.25">
      <c r="B335" s="25" t="s">
        <v>86</v>
      </c>
      <c r="C335" s="12">
        <v>416950.40000000078</v>
      </c>
      <c r="D335" s="14">
        <f t="shared" si="13"/>
        <v>416413.28000000078</v>
      </c>
      <c r="E335" s="27">
        <v>537.12</v>
      </c>
      <c r="F335" s="12">
        <v>383291.8600000001</v>
      </c>
      <c r="G335" s="12">
        <v>626312.68999999925</v>
      </c>
      <c r="H335" s="26">
        <v>586507.2899999998</v>
      </c>
      <c r="I335" s="27">
        <v>31588.560000000009</v>
      </c>
      <c r="J335" s="27"/>
      <c r="K335" s="27">
        <v>5826.8399999999992</v>
      </c>
      <c r="L335" s="27"/>
      <c r="M335" s="27">
        <v>2390</v>
      </c>
      <c r="N335" s="27">
        <f t="shared" si="12"/>
        <v>0</v>
      </c>
      <c r="O335" s="27"/>
      <c r="P335" s="27"/>
      <c r="Q335" s="27"/>
      <c r="R335" s="27"/>
    </row>
    <row r="336" spans="1:18" hidden="1" x14ac:dyDescent="0.25">
      <c r="C336" s="3">
        <f t="shared" ref="C336:R336" si="14">SUBTOTAL(9,C13:C335)</f>
        <v>115439349.94000009</v>
      </c>
      <c r="D336" s="3">
        <f t="shared" si="14"/>
        <v>113849796.91000006</v>
      </c>
      <c r="E336" s="3">
        <f t="shared" si="14"/>
        <v>1589553.0299999977</v>
      </c>
      <c r="F336" s="5">
        <f t="shared" si="14"/>
        <v>111445899.31000002</v>
      </c>
      <c r="G336" s="5">
        <f t="shared" si="14"/>
        <v>118186220.58999994</v>
      </c>
      <c r="H336" s="3">
        <f t="shared" si="14"/>
        <v>102741900.50000007</v>
      </c>
      <c r="I336" s="3">
        <f t="shared" si="14"/>
        <v>7657953.25</v>
      </c>
      <c r="J336" s="3">
        <f t="shared" si="14"/>
        <v>2723943.1500000008</v>
      </c>
      <c r="K336" s="3">
        <f t="shared" si="14"/>
        <v>1191465.6599999999</v>
      </c>
      <c r="L336" s="3">
        <f t="shared" si="14"/>
        <v>126090.35999999999</v>
      </c>
      <c r="M336" s="3">
        <f t="shared" si="14"/>
        <v>614060</v>
      </c>
      <c r="N336" s="5">
        <f t="shared" si="14"/>
        <v>3130807.6700000004</v>
      </c>
      <c r="O336" s="5">
        <f t="shared" si="14"/>
        <v>1150584.6000000001</v>
      </c>
      <c r="P336" s="5">
        <f t="shared" si="14"/>
        <v>1470982.7700000003</v>
      </c>
      <c r="Q336" s="5">
        <f t="shared" si="14"/>
        <v>509240.3</v>
      </c>
      <c r="R336" s="5">
        <f t="shared" si="14"/>
        <v>0</v>
      </c>
    </row>
    <row r="337" spans="2:9" hidden="1" x14ac:dyDescent="0.25"/>
    <row r="338" spans="2:9" hidden="1" x14ac:dyDescent="0.25">
      <c r="B338" t="s">
        <v>333</v>
      </c>
    </row>
    <row r="339" spans="2:9" hidden="1" x14ac:dyDescent="0.25"/>
    <row r="340" spans="2:9" x14ac:dyDescent="0.25">
      <c r="G340" s="8">
        <f>SUM(G13:G335)</f>
        <v>118186220.58999994</v>
      </c>
      <c r="H340" s="8">
        <f t="shared" ref="H340:I340" si="15">SUM(H13:H335)</f>
        <v>102741900.50000007</v>
      </c>
      <c r="I340" s="8">
        <f t="shared" si="15"/>
        <v>7657953.25</v>
      </c>
    </row>
  </sheetData>
  <autoFilter ref="A11:R335"/>
  <mergeCells count="15">
    <mergeCell ref="J9:J10"/>
    <mergeCell ref="K9:K10"/>
    <mergeCell ref="L9:L10"/>
    <mergeCell ref="M9:M10"/>
    <mergeCell ref="G8:G10"/>
    <mergeCell ref="N9:N10"/>
    <mergeCell ref="B8:B10"/>
    <mergeCell ref="H9:H10"/>
    <mergeCell ref="I9:I10"/>
    <mergeCell ref="C8:C10"/>
    <mergeCell ref="F8:F10"/>
    <mergeCell ref="D9:D10"/>
    <mergeCell ref="E9:E10"/>
    <mergeCell ref="H8:R8"/>
    <mergeCell ref="O9:R9"/>
  </mergeCells>
  <pageMargins left="0.27559055118110237" right="0.23622047244094491" top="0.35433070866141736" bottom="0.19685039370078741" header="0.31496062992125984" footer="0.19685039370078741"/>
  <pageSetup paperSize="9" scale="84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Лист1</vt:lpstr>
      <vt:lpstr>ГрЛС</vt:lpstr>
      <vt:lpstr>Лист1!Заголовки_для_печати</vt:lpstr>
      <vt:lpstr>ЗаПериод</vt:lpstr>
      <vt:lpstr>Организация</vt:lpstr>
      <vt:lpstr>ПоУслуге</vt:lpstr>
      <vt:lpstr>СтатьяЗатрат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 Андрей Алексеевич</dc:creator>
  <cp:lastModifiedBy>Экономист1</cp:lastModifiedBy>
  <cp:lastPrinted>2017-04-17T04:49:59Z</cp:lastPrinted>
  <dcterms:created xsi:type="dcterms:W3CDTF">2017-03-01T08:25:46Z</dcterms:created>
  <dcterms:modified xsi:type="dcterms:W3CDTF">2017-05-10T03:26:12Z</dcterms:modified>
</cp:coreProperties>
</file>