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jreu1\ОБМЕН\ПРОГРАММИСТ\"/>
    </mc:Choice>
  </mc:AlternateContent>
  <xr:revisionPtr revIDLastSave="0" documentId="8_{B857794C-077A-4574-8637-84FF1D9371B1}" xr6:coauthVersionLast="40" xr6:coauthVersionMax="40" xr10:uidLastSave="{00000000-0000-0000-0000-000000000000}"/>
  <bookViews>
    <workbookView xWindow="0" yWindow="0" windowWidth="21600" windowHeight="9225" xr2:uid="{A471E8BD-4DBF-4336-808C-3B71774F1C5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F18" i="1"/>
  <c r="E18" i="1"/>
  <c r="D18" i="1"/>
  <c r="G17" i="1"/>
  <c r="F16" i="1"/>
  <c r="F15" i="1" s="1"/>
  <c r="E16" i="1"/>
  <c r="E15" i="1" s="1"/>
  <c r="D16" i="1"/>
  <c r="D15" i="1" s="1"/>
  <c r="G14" i="1"/>
  <c r="G13" i="1"/>
  <c r="G11" i="1"/>
  <c r="G10" i="1"/>
  <c r="G8" i="1"/>
  <c r="G7" i="1"/>
  <c r="G6" i="1"/>
  <c r="G5" i="1"/>
  <c r="G4" i="1"/>
  <c r="G15" i="1" l="1"/>
  <c r="G16" i="1"/>
  <c r="G18" i="1"/>
</calcChain>
</file>

<file path=xl/sharedStrings.xml><?xml version="1.0" encoding="utf-8"?>
<sst xmlns="http://schemas.openxmlformats.org/spreadsheetml/2006/main" count="69" uniqueCount="57">
  <si>
    <t>Информация по тарифам на жилищно-коммунальные услуги на 2019 год ( с НДС)</t>
  </si>
  <si>
    <t>Вид услуги</t>
  </si>
  <si>
    <t>Ед. измерения</t>
  </si>
  <si>
    <t>Примечание</t>
  </si>
  <si>
    <t>Поставщик услуги</t>
  </si>
  <si>
    <t>рост</t>
  </si>
  <si>
    <t>Тариф 
на 2018 год</t>
  </si>
  <si>
    <t>Тариф 
на 2019 год</t>
  </si>
  <si>
    <t>с 01.01. 2018 по 30.06.2018</t>
  </si>
  <si>
    <t>с 01.07.2018 по 31.12.2018</t>
  </si>
  <si>
    <t>с 01.01. 2019 по 30.06.2019</t>
  </si>
  <si>
    <t>с 01.07.2019 по 31.12.2019</t>
  </si>
  <si>
    <t>Содержание жилого помещения в жилых домах, оборудованных лифтом (базовая ставка)</t>
  </si>
  <si>
    <t>руб./кв.м. общ.площ.</t>
  </si>
  <si>
    <t>ООО "ЖРЭУ №1", 
455000, г. Магнитогорск, ул. Н.Шишка, дом 11/1</t>
  </si>
  <si>
    <t>Постановления администрации города Магнитогорска Челябинской области от 21.12.2018 № 16012-П "Об установлении платы за жилое помещение"</t>
  </si>
  <si>
    <t>Содержание жилого помещения в жилых домах без лифтов (базовая ставка)</t>
  </si>
  <si>
    <t>Содержание и ремонт мусоропроводов</t>
  </si>
  <si>
    <t>Обслуживание общедомовых сетей электроснабжения для домов, оборудованных в установленном порядке электрическими плитами</t>
  </si>
  <si>
    <t>Техническое обслуживание  лифтов</t>
  </si>
  <si>
    <t>ООО "Лифт", 
455021, г. Магнитогорск, пр. Ленина, дом 162/1</t>
  </si>
  <si>
    <t>Вывоз и захоронение твердых бытовых отходов</t>
  </si>
  <si>
    <t>Содержание индивидуального теплового пункта</t>
  </si>
  <si>
    <t xml:space="preserve">  руб./кв.м. общ.площ.</t>
  </si>
  <si>
    <t>Обслуживание внутридомового газового оборудования</t>
  </si>
  <si>
    <t>ОАО"Газпром газораспределение Челябинск",
 454092, г.Челябинск, ул. Ильменская, дом 2</t>
  </si>
  <si>
    <t>Обращение с твердыми коммунальными отходами</t>
  </si>
  <si>
    <t>руб./чел.</t>
  </si>
  <si>
    <t>ООО "Центр коммунального сервиса"
 455000, г. Магнитогорск, пр. Ленина, 46</t>
  </si>
  <si>
    <t>Постановление Министерства тарифного регулирования и энергетики Челябинской области   от 28.09.2017 № 47/2; от 29.06.2018 №37/4</t>
  </si>
  <si>
    <t xml:space="preserve">Водоснабжение </t>
  </si>
  <si>
    <t>руб./куб.м.</t>
  </si>
  <si>
    <t xml:space="preserve"> МП трест "Водоканал"МО г.Магнитогорск, 
455000, г. Магнитогорск, ул. Советская, дом 30</t>
  </si>
  <si>
    <t>Постановление Министерства тарифного регулирования и энергетики Челябинской области   от 29.11.2018 №77/51</t>
  </si>
  <si>
    <t>Водоотведение</t>
  </si>
  <si>
    <t>Горячее водоснабжение</t>
  </si>
  <si>
    <t>МП  Трест "Теплофикация", 
455045, г. Магнитогорск, ул. Б.Ручьева, дом 5 А</t>
  </si>
  <si>
    <t>Постановление Министерства тарифного регулирования и энергетики Челябинской области от 29.12.2018 от 90/13</t>
  </si>
  <si>
    <t xml:space="preserve"> -компонент  холодная вода</t>
  </si>
  <si>
    <t>руб./куб.м</t>
  </si>
  <si>
    <t xml:space="preserve"> -компонент тепловая энергия </t>
  </si>
  <si>
    <t>руб./Гкал</t>
  </si>
  <si>
    <t>Центральное отопление</t>
  </si>
  <si>
    <t>Постановление Министерства тарифного регулирования и энергетики Челябинской области от29.12.2018 №90/13</t>
  </si>
  <si>
    <t>Электроэнергия
-       для населения, проживающего в домах, оборудованных в установленном порядке   стационарными электроплитами и (или) электроотопительными установками
-       для населения, проживающего в других домах</t>
  </si>
  <si>
    <t>руб./Квт.</t>
  </si>
  <si>
    <t>ООО "Магнитогорская энергетическая компания", 
455038, г. Магнитогорск, ул Сов.Армии, дом 8/1</t>
  </si>
  <si>
    <t xml:space="preserve">
2,23
3,19</t>
  </si>
  <si>
    <t xml:space="preserve">
2,27
3,25</t>
  </si>
  <si>
    <t>Постановление Министерства тарифного регулирования и энергетики Челябинской области от 25.12.2018 №88/1</t>
  </si>
  <si>
    <t>Газоснабжение</t>
  </si>
  <si>
    <t>руб/ м3</t>
  </si>
  <si>
    <t>ООО «НОВАТЭК-Челябинск», 
455001, г Магнитогорск, ул. Завенягина, 14/1</t>
  </si>
  <si>
    <t>Постановление Министерства тарифного регулирования и энергетики Челябинской области от 30.11.2018 №78/5</t>
  </si>
  <si>
    <t xml:space="preserve">
2,12 
3,03</t>
  </si>
  <si>
    <t xml:space="preserve">
2,20 
3,14</t>
  </si>
  <si>
    <t xml:space="preserve">
4,2%
4,4%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</si>
</sst>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1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left" vertical="center" wrapText="1" indent="1"/>
    </xf>
    <xf numFmtId="4" fontId="12" fillId="2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164" fontId="7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01E1-5811-4A57-A6D9-3C9DF201312E}">
  <dimension ref="A1:AS155"/>
  <sheetViews>
    <sheetView tabSelected="1" zoomScale="50" zoomScaleNormal="50" workbookViewId="0">
      <selection activeCell="O12" sqref="O12"/>
    </sheetView>
  </sheetViews>
  <sheetFormatPr defaultRowHeight="15" outlineLevelRow="1" outlineLevelCol="1" x14ac:dyDescent="0.25"/>
  <cols>
    <col min="1" max="1" width="73" customWidth="1"/>
    <col min="2" max="2" width="15.140625" customWidth="1"/>
    <col min="3" max="3" width="20.140625" hidden="1" customWidth="1" outlineLevel="1"/>
    <col min="4" max="4" width="17.140625" hidden="1" customWidth="1" outlineLevel="1"/>
    <col min="5" max="5" width="20.140625" customWidth="1" collapsed="1"/>
    <col min="6" max="6" width="17.140625" hidden="1" customWidth="1"/>
    <col min="7" max="7" width="11.5703125" hidden="1" customWidth="1"/>
    <col min="8" max="8" width="61.28515625" customWidth="1" outlineLevel="1"/>
    <col min="9" max="9" width="64.5703125" style="46" customWidth="1"/>
    <col min="229" max="229" width="73" customWidth="1"/>
    <col min="230" max="230" width="15.140625" customWidth="1"/>
    <col min="231" max="260" width="0" hidden="1" customWidth="1"/>
    <col min="261" max="261" width="20.140625" customWidth="1"/>
    <col min="262" max="263" width="0" hidden="1" customWidth="1"/>
    <col min="264" max="264" width="61.28515625" customWidth="1"/>
    <col min="265" max="265" width="64.5703125" customWidth="1"/>
    <col min="485" max="485" width="73" customWidth="1"/>
    <col min="486" max="486" width="15.140625" customWidth="1"/>
    <col min="487" max="516" width="0" hidden="1" customWidth="1"/>
    <col min="517" max="517" width="20.140625" customWidth="1"/>
    <col min="518" max="519" width="0" hidden="1" customWidth="1"/>
    <col min="520" max="520" width="61.28515625" customWidth="1"/>
    <col min="521" max="521" width="64.5703125" customWidth="1"/>
    <col min="741" max="741" width="73" customWidth="1"/>
    <col min="742" max="742" width="15.140625" customWidth="1"/>
    <col min="743" max="772" width="0" hidden="1" customWidth="1"/>
    <col min="773" max="773" width="20.140625" customWidth="1"/>
    <col min="774" max="775" width="0" hidden="1" customWidth="1"/>
    <col min="776" max="776" width="61.28515625" customWidth="1"/>
    <col min="777" max="777" width="64.5703125" customWidth="1"/>
    <col min="997" max="997" width="73" customWidth="1"/>
    <col min="998" max="998" width="15.140625" customWidth="1"/>
    <col min="999" max="1028" width="0" hidden="1" customWidth="1"/>
    <col min="1029" max="1029" width="20.140625" customWidth="1"/>
    <col min="1030" max="1031" width="0" hidden="1" customWidth="1"/>
    <col min="1032" max="1032" width="61.28515625" customWidth="1"/>
    <col min="1033" max="1033" width="64.5703125" customWidth="1"/>
    <col min="1253" max="1253" width="73" customWidth="1"/>
    <col min="1254" max="1254" width="15.140625" customWidth="1"/>
    <col min="1255" max="1284" width="0" hidden="1" customWidth="1"/>
    <col min="1285" max="1285" width="20.140625" customWidth="1"/>
    <col min="1286" max="1287" width="0" hidden="1" customWidth="1"/>
    <col min="1288" max="1288" width="61.28515625" customWidth="1"/>
    <col min="1289" max="1289" width="64.5703125" customWidth="1"/>
    <col min="1509" max="1509" width="73" customWidth="1"/>
    <col min="1510" max="1510" width="15.140625" customWidth="1"/>
    <col min="1511" max="1540" width="0" hidden="1" customWidth="1"/>
    <col min="1541" max="1541" width="20.140625" customWidth="1"/>
    <col min="1542" max="1543" width="0" hidden="1" customWidth="1"/>
    <col min="1544" max="1544" width="61.28515625" customWidth="1"/>
    <col min="1545" max="1545" width="64.5703125" customWidth="1"/>
    <col min="1765" max="1765" width="73" customWidth="1"/>
    <col min="1766" max="1766" width="15.140625" customWidth="1"/>
    <col min="1767" max="1796" width="0" hidden="1" customWidth="1"/>
    <col min="1797" max="1797" width="20.140625" customWidth="1"/>
    <col min="1798" max="1799" width="0" hidden="1" customWidth="1"/>
    <col min="1800" max="1800" width="61.28515625" customWidth="1"/>
    <col min="1801" max="1801" width="64.5703125" customWidth="1"/>
    <col min="2021" max="2021" width="73" customWidth="1"/>
    <col min="2022" max="2022" width="15.140625" customWidth="1"/>
    <col min="2023" max="2052" width="0" hidden="1" customWidth="1"/>
    <col min="2053" max="2053" width="20.140625" customWidth="1"/>
    <col min="2054" max="2055" width="0" hidden="1" customWidth="1"/>
    <col min="2056" max="2056" width="61.28515625" customWidth="1"/>
    <col min="2057" max="2057" width="64.5703125" customWidth="1"/>
    <col min="2277" max="2277" width="73" customWidth="1"/>
    <col min="2278" max="2278" width="15.140625" customWidth="1"/>
    <col min="2279" max="2308" width="0" hidden="1" customWidth="1"/>
    <col min="2309" max="2309" width="20.140625" customWidth="1"/>
    <col min="2310" max="2311" width="0" hidden="1" customWidth="1"/>
    <col min="2312" max="2312" width="61.28515625" customWidth="1"/>
    <col min="2313" max="2313" width="64.5703125" customWidth="1"/>
    <col min="2533" max="2533" width="73" customWidth="1"/>
    <col min="2534" max="2534" width="15.140625" customWidth="1"/>
    <col min="2535" max="2564" width="0" hidden="1" customWidth="1"/>
    <col min="2565" max="2565" width="20.140625" customWidth="1"/>
    <col min="2566" max="2567" width="0" hidden="1" customWidth="1"/>
    <col min="2568" max="2568" width="61.28515625" customWidth="1"/>
    <col min="2569" max="2569" width="64.5703125" customWidth="1"/>
    <col min="2789" max="2789" width="73" customWidth="1"/>
    <col min="2790" max="2790" width="15.140625" customWidth="1"/>
    <col min="2791" max="2820" width="0" hidden="1" customWidth="1"/>
    <col min="2821" max="2821" width="20.140625" customWidth="1"/>
    <col min="2822" max="2823" width="0" hidden="1" customWidth="1"/>
    <col min="2824" max="2824" width="61.28515625" customWidth="1"/>
    <col min="2825" max="2825" width="64.5703125" customWidth="1"/>
    <col min="3045" max="3045" width="73" customWidth="1"/>
    <col min="3046" max="3046" width="15.140625" customWidth="1"/>
    <col min="3047" max="3076" width="0" hidden="1" customWidth="1"/>
    <col min="3077" max="3077" width="20.140625" customWidth="1"/>
    <col min="3078" max="3079" width="0" hidden="1" customWidth="1"/>
    <col min="3080" max="3080" width="61.28515625" customWidth="1"/>
    <col min="3081" max="3081" width="64.5703125" customWidth="1"/>
    <col min="3301" max="3301" width="73" customWidth="1"/>
    <col min="3302" max="3302" width="15.140625" customWidth="1"/>
    <col min="3303" max="3332" width="0" hidden="1" customWidth="1"/>
    <col min="3333" max="3333" width="20.140625" customWidth="1"/>
    <col min="3334" max="3335" width="0" hidden="1" customWidth="1"/>
    <col min="3336" max="3336" width="61.28515625" customWidth="1"/>
    <col min="3337" max="3337" width="64.5703125" customWidth="1"/>
    <col min="3557" max="3557" width="73" customWidth="1"/>
    <col min="3558" max="3558" width="15.140625" customWidth="1"/>
    <col min="3559" max="3588" width="0" hidden="1" customWidth="1"/>
    <col min="3589" max="3589" width="20.140625" customWidth="1"/>
    <col min="3590" max="3591" width="0" hidden="1" customWidth="1"/>
    <col min="3592" max="3592" width="61.28515625" customWidth="1"/>
    <col min="3593" max="3593" width="64.5703125" customWidth="1"/>
    <col min="3813" max="3813" width="73" customWidth="1"/>
    <col min="3814" max="3814" width="15.140625" customWidth="1"/>
    <col min="3815" max="3844" width="0" hidden="1" customWidth="1"/>
    <col min="3845" max="3845" width="20.140625" customWidth="1"/>
    <col min="3846" max="3847" width="0" hidden="1" customWidth="1"/>
    <col min="3848" max="3848" width="61.28515625" customWidth="1"/>
    <col min="3849" max="3849" width="64.5703125" customWidth="1"/>
    <col min="4069" max="4069" width="73" customWidth="1"/>
    <col min="4070" max="4070" width="15.140625" customWidth="1"/>
    <col min="4071" max="4100" width="0" hidden="1" customWidth="1"/>
    <col min="4101" max="4101" width="20.140625" customWidth="1"/>
    <col min="4102" max="4103" width="0" hidden="1" customWidth="1"/>
    <col min="4104" max="4104" width="61.28515625" customWidth="1"/>
    <col min="4105" max="4105" width="64.5703125" customWidth="1"/>
    <col min="4325" max="4325" width="73" customWidth="1"/>
    <col min="4326" max="4326" width="15.140625" customWidth="1"/>
    <col min="4327" max="4356" width="0" hidden="1" customWidth="1"/>
    <col min="4357" max="4357" width="20.140625" customWidth="1"/>
    <col min="4358" max="4359" width="0" hidden="1" customWidth="1"/>
    <col min="4360" max="4360" width="61.28515625" customWidth="1"/>
    <col min="4361" max="4361" width="64.5703125" customWidth="1"/>
    <col min="4581" max="4581" width="73" customWidth="1"/>
    <col min="4582" max="4582" width="15.140625" customWidth="1"/>
    <col min="4583" max="4612" width="0" hidden="1" customWidth="1"/>
    <col min="4613" max="4613" width="20.140625" customWidth="1"/>
    <col min="4614" max="4615" width="0" hidden="1" customWidth="1"/>
    <col min="4616" max="4616" width="61.28515625" customWidth="1"/>
    <col min="4617" max="4617" width="64.5703125" customWidth="1"/>
    <col min="4837" max="4837" width="73" customWidth="1"/>
    <col min="4838" max="4838" width="15.140625" customWidth="1"/>
    <col min="4839" max="4868" width="0" hidden="1" customWidth="1"/>
    <col min="4869" max="4869" width="20.140625" customWidth="1"/>
    <col min="4870" max="4871" width="0" hidden="1" customWidth="1"/>
    <col min="4872" max="4872" width="61.28515625" customWidth="1"/>
    <col min="4873" max="4873" width="64.5703125" customWidth="1"/>
    <col min="5093" max="5093" width="73" customWidth="1"/>
    <col min="5094" max="5094" width="15.140625" customWidth="1"/>
    <col min="5095" max="5124" width="0" hidden="1" customWidth="1"/>
    <col min="5125" max="5125" width="20.140625" customWidth="1"/>
    <col min="5126" max="5127" width="0" hidden="1" customWidth="1"/>
    <col min="5128" max="5128" width="61.28515625" customWidth="1"/>
    <col min="5129" max="5129" width="64.5703125" customWidth="1"/>
    <col min="5349" max="5349" width="73" customWidth="1"/>
    <col min="5350" max="5350" width="15.140625" customWidth="1"/>
    <col min="5351" max="5380" width="0" hidden="1" customWidth="1"/>
    <col min="5381" max="5381" width="20.140625" customWidth="1"/>
    <col min="5382" max="5383" width="0" hidden="1" customWidth="1"/>
    <col min="5384" max="5384" width="61.28515625" customWidth="1"/>
    <col min="5385" max="5385" width="64.5703125" customWidth="1"/>
    <col min="5605" max="5605" width="73" customWidth="1"/>
    <col min="5606" max="5606" width="15.140625" customWidth="1"/>
    <col min="5607" max="5636" width="0" hidden="1" customWidth="1"/>
    <col min="5637" max="5637" width="20.140625" customWidth="1"/>
    <col min="5638" max="5639" width="0" hidden="1" customWidth="1"/>
    <col min="5640" max="5640" width="61.28515625" customWidth="1"/>
    <col min="5641" max="5641" width="64.5703125" customWidth="1"/>
    <col min="5861" max="5861" width="73" customWidth="1"/>
    <col min="5862" max="5862" width="15.140625" customWidth="1"/>
    <col min="5863" max="5892" width="0" hidden="1" customWidth="1"/>
    <col min="5893" max="5893" width="20.140625" customWidth="1"/>
    <col min="5894" max="5895" width="0" hidden="1" customWidth="1"/>
    <col min="5896" max="5896" width="61.28515625" customWidth="1"/>
    <col min="5897" max="5897" width="64.5703125" customWidth="1"/>
    <col min="6117" max="6117" width="73" customWidth="1"/>
    <col min="6118" max="6118" width="15.140625" customWidth="1"/>
    <col min="6119" max="6148" width="0" hidden="1" customWidth="1"/>
    <col min="6149" max="6149" width="20.140625" customWidth="1"/>
    <col min="6150" max="6151" width="0" hidden="1" customWidth="1"/>
    <col min="6152" max="6152" width="61.28515625" customWidth="1"/>
    <col min="6153" max="6153" width="64.5703125" customWidth="1"/>
    <col min="6373" max="6373" width="73" customWidth="1"/>
    <col min="6374" max="6374" width="15.140625" customWidth="1"/>
    <col min="6375" max="6404" width="0" hidden="1" customWidth="1"/>
    <col min="6405" max="6405" width="20.140625" customWidth="1"/>
    <col min="6406" max="6407" width="0" hidden="1" customWidth="1"/>
    <col min="6408" max="6408" width="61.28515625" customWidth="1"/>
    <col min="6409" max="6409" width="64.5703125" customWidth="1"/>
    <col min="6629" max="6629" width="73" customWidth="1"/>
    <col min="6630" max="6630" width="15.140625" customWidth="1"/>
    <col min="6631" max="6660" width="0" hidden="1" customWidth="1"/>
    <col min="6661" max="6661" width="20.140625" customWidth="1"/>
    <col min="6662" max="6663" width="0" hidden="1" customWidth="1"/>
    <col min="6664" max="6664" width="61.28515625" customWidth="1"/>
    <col min="6665" max="6665" width="64.5703125" customWidth="1"/>
    <col min="6885" max="6885" width="73" customWidth="1"/>
    <col min="6886" max="6886" width="15.140625" customWidth="1"/>
    <col min="6887" max="6916" width="0" hidden="1" customWidth="1"/>
    <col min="6917" max="6917" width="20.140625" customWidth="1"/>
    <col min="6918" max="6919" width="0" hidden="1" customWidth="1"/>
    <col min="6920" max="6920" width="61.28515625" customWidth="1"/>
    <col min="6921" max="6921" width="64.5703125" customWidth="1"/>
    <col min="7141" max="7141" width="73" customWidth="1"/>
    <col min="7142" max="7142" width="15.140625" customWidth="1"/>
    <col min="7143" max="7172" width="0" hidden="1" customWidth="1"/>
    <col min="7173" max="7173" width="20.140625" customWidth="1"/>
    <col min="7174" max="7175" width="0" hidden="1" customWidth="1"/>
    <col min="7176" max="7176" width="61.28515625" customWidth="1"/>
    <col min="7177" max="7177" width="64.5703125" customWidth="1"/>
    <col min="7397" max="7397" width="73" customWidth="1"/>
    <col min="7398" max="7398" width="15.140625" customWidth="1"/>
    <col min="7399" max="7428" width="0" hidden="1" customWidth="1"/>
    <col min="7429" max="7429" width="20.140625" customWidth="1"/>
    <col min="7430" max="7431" width="0" hidden="1" customWidth="1"/>
    <col min="7432" max="7432" width="61.28515625" customWidth="1"/>
    <col min="7433" max="7433" width="64.5703125" customWidth="1"/>
    <col min="7653" max="7653" width="73" customWidth="1"/>
    <col min="7654" max="7654" width="15.140625" customWidth="1"/>
    <col min="7655" max="7684" width="0" hidden="1" customWidth="1"/>
    <col min="7685" max="7685" width="20.140625" customWidth="1"/>
    <col min="7686" max="7687" width="0" hidden="1" customWidth="1"/>
    <col min="7688" max="7688" width="61.28515625" customWidth="1"/>
    <col min="7689" max="7689" width="64.5703125" customWidth="1"/>
    <col min="7909" max="7909" width="73" customWidth="1"/>
    <col min="7910" max="7910" width="15.140625" customWidth="1"/>
    <col min="7911" max="7940" width="0" hidden="1" customWidth="1"/>
    <col min="7941" max="7941" width="20.140625" customWidth="1"/>
    <col min="7942" max="7943" width="0" hidden="1" customWidth="1"/>
    <col min="7944" max="7944" width="61.28515625" customWidth="1"/>
    <col min="7945" max="7945" width="64.5703125" customWidth="1"/>
    <col min="8165" max="8165" width="73" customWidth="1"/>
    <col min="8166" max="8166" width="15.140625" customWidth="1"/>
    <col min="8167" max="8196" width="0" hidden="1" customWidth="1"/>
    <col min="8197" max="8197" width="20.140625" customWidth="1"/>
    <col min="8198" max="8199" width="0" hidden="1" customWidth="1"/>
    <col min="8200" max="8200" width="61.28515625" customWidth="1"/>
    <col min="8201" max="8201" width="64.5703125" customWidth="1"/>
    <col min="8421" max="8421" width="73" customWidth="1"/>
    <col min="8422" max="8422" width="15.140625" customWidth="1"/>
    <col min="8423" max="8452" width="0" hidden="1" customWidth="1"/>
    <col min="8453" max="8453" width="20.140625" customWidth="1"/>
    <col min="8454" max="8455" width="0" hidden="1" customWidth="1"/>
    <col min="8456" max="8456" width="61.28515625" customWidth="1"/>
    <col min="8457" max="8457" width="64.5703125" customWidth="1"/>
    <col min="8677" max="8677" width="73" customWidth="1"/>
    <col min="8678" max="8678" width="15.140625" customWidth="1"/>
    <col min="8679" max="8708" width="0" hidden="1" customWidth="1"/>
    <col min="8709" max="8709" width="20.140625" customWidth="1"/>
    <col min="8710" max="8711" width="0" hidden="1" customWidth="1"/>
    <col min="8712" max="8712" width="61.28515625" customWidth="1"/>
    <col min="8713" max="8713" width="64.5703125" customWidth="1"/>
    <col min="8933" max="8933" width="73" customWidth="1"/>
    <col min="8934" max="8934" width="15.140625" customWidth="1"/>
    <col min="8935" max="8964" width="0" hidden="1" customWidth="1"/>
    <col min="8965" max="8965" width="20.140625" customWidth="1"/>
    <col min="8966" max="8967" width="0" hidden="1" customWidth="1"/>
    <col min="8968" max="8968" width="61.28515625" customWidth="1"/>
    <col min="8969" max="8969" width="64.5703125" customWidth="1"/>
    <col min="9189" max="9189" width="73" customWidth="1"/>
    <col min="9190" max="9190" width="15.140625" customWidth="1"/>
    <col min="9191" max="9220" width="0" hidden="1" customWidth="1"/>
    <col min="9221" max="9221" width="20.140625" customWidth="1"/>
    <col min="9222" max="9223" width="0" hidden="1" customWidth="1"/>
    <col min="9224" max="9224" width="61.28515625" customWidth="1"/>
    <col min="9225" max="9225" width="64.5703125" customWidth="1"/>
    <col min="9445" max="9445" width="73" customWidth="1"/>
    <col min="9446" max="9446" width="15.140625" customWidth="1"/>
    <col min="9447" max="9476" width="0" hidden="1" customWidth="1"/>
    <col min="9477" max="9477" width="20.140625" customWidth="1"/>
    <col min="9478" max="9479" width="0" hidden="1" customWidth="1"/>
    <col min="9480" max="9480" width="61.28515625" customWidth="1"/>
    <col min="9481" max="9481" width="64.5703125" customWidth="1"/>
    <col min="9701" max="9701" width="73" customWidth="1"/>
    <col min="9702" max="9702" width="15.140625" customWidth="1"/>
    <col min="9703" max="9732" width="0" hidden="1" customWidth="1"/>
    <col min="9733" max="9733" width="20.140625" customWidth="1"/>
    <col min="9734" max="9735" width="0" hidden="1" customWidth="1"/>
    <col min="9736" max="9736" width="61.28515625" customWidth="1"/>
    <col min="9737" max="9737" width="64.5703125" customWidth="1"/>
    <col min="9957" max="9957" width="73" customWidth="1"/>
    <col min="9958" max="9958" width="15.140625" customWidth="1"/>
    <col min="9959" max="9988" width="0" hidden="1" customWidth="1"/>
    <col min="9989" max="9989" width="20.140625" customWidth="1"/>
    <col min="9990" max="9991" width="0" hidden="1" customWidth="1"/>
    <col min="9992" max="9992" width="61.28515625" customWidth="1"/>
    <col min="9993" max="9993" width="64.5703125" customWidth="1"/>
    <col min="10213" max="10213" width="73" customWidth="1"/>
    <col min="10214" max="10214" width="15.140625" customWidth="1"/>
    <col min="10215" max="10244" width="0" hidden="1" customWidth="1"/>
    <col min="10245" max="10245" width="20.140625" customWidth="1"/>
    <col min="10246" max="10247" width="0" hidden="1" customWidth="1"/>
    <col min="10248" max="10248" width="61.28515625" customWidth="1"/>
    <col min="10249" max="10249" width="64.5703125" customWidth="1"/>
    <col min="10469" max="10469" width="73" customWidth="1"/>
    <col min="10470" max="10470" width="15.140625" customWidth="1"/>
    <col min="10471" max="10500" width="0" hidden="1" customWidth="1"/>
    <col min="10501" max="10501" width="20.140625" customWidth="1"/>
    <col min="10502" max="10503" width="0" hidden="1" customWidth="1"/>
    <col min="10504" max="10504" width="61.28515625" customWidth="1"/>
    <col min="10505" max="10505" width="64.5703125" customWidth="1"/>
    <col min="10725" max="10725" width="73" customWidth="1"/>
    <col min="10726" max="10726" width="15.140625" customWidth="1"/>
    <col min="10727" max="10756" width="0" hidden="1" customWidth="1"/>
    <col min="10757" max="10757" width="20.140625" customWidth="1"/>
    <col min="10758" max="10759" width="0" hidden="1" customWidth="1"/>
    <col min="10760" max="10760" width="61.28515625" customWidth="1"/>
    <col min="10761" max="10761" width="64.5703125" customWidth="1"/>
    <col min="10981" max="10981" width="73" customWidth="1"/>
    <col min="10982" max="10982" width="15.140625" customWidth="1"/>
    <col min="10983" max="11012" width="0" hidden="1" customWidth="1"/>
    <col min="11013" max="11013" width="20.140625" customWidth="1"/>
    <col min="11014" max="11015" width="0" hidden="1" customWidth="1"/>
    <col min="11016" max="11016" width="61.28515625" customWidth="1"/>
    <col min="11017" max="11017" width="64.5703125" customWidth="1"/>
    <col min="11237" max="11237" width="73" customWidth="1"/>
    <col min="11238" max="11238" width="15.140625" customWidth="1"/>
    <col min="11239" max="11268" width="0" hidden="1" customWidth="1"/>
    <col min="11269" max="11269" width="20.140625" customWidth="1"/>
    <col min="11270" max="11271" width="0" hidden="1" customWidth="1"/>
    <col min="11272" max="11272" width="61.28515625" customWidth="1"/>
    <col min="11273" max="11273" width="64.5703125" customWidth="1"/>
    <col min="11493" max="11493" width="73" customWidth="1"/>
    <col min="11494" max="11494" width="15.140625" customWidth="1"/>
    <col min="11495" max="11524" width="0" hidden="1" customWidth="1"/>
    <col min="11525" max="11525" width="20.140625" customWidth="1"/>
    <col min="11526" max="11527" width="0" hidden="1" customWidth="1"/>
    <col min="11528" max="11528" width="61.28515625" customWidth="1"/>
    <col min="11529" max="11529" width="64.5703125" customWidth="1"/>
    <col min="11749" max="11749" width="73" customWidth="1"/>
    <col min="11750" max="11750" width="15.140625" customWidth="1"/>
    <col min="11751" max="11780" width="0" hidden="1" customWidth="1"/>
    <col min="11781" max="11781" width="20.140625" customWidth="1"/>
    <col min="11782" max="11783" width="0" hidden="1" customWidth="1"/>
    <col min="11784" max="11784" width="61.28515625" customWidth="1"/>
    <col min="11785" max="11785" width="64.5703125" customWidth="1"/>
    <col min="12005" max="12005" width="73" customWidth="1"/>
    <col min="12006" max="12006" width="15.140625" customWidth="1"/>
    <col min="12007" max="12036" width="0" hidden="1" customWidth="1"/>
    <col min="12037" max="12037" width="20.140625" customWidth="1"/>
    <col min="12038" max="12039" width="0" hidden="1" customWidth="1"/>
    <col min="12040" max="12040" width="61.28515625" customWidth="1"/>
    <col min="12041" max="12041" width="64.5703125" customWidth="1"/>
    <col min="12261" max="12261" width="73" customWidth="1"/>
    <col min="12262" max="12262" width="15.140625" customWidth="1"/>
    <col min="12263" max="12292" width="0" hidden="1" customWidth="1"/>
    <col min="12293" max="12293" width="20.140625" customWidth="1"/>
    <col min="12294" max="12295" width="0" hidden="1" customWidth="1"/>
    <col min="12296" max="12296" width="61.28515625" customWidth="1"/>
    <col min="12297" max="12297" width="64.5703125" customWidth="1"/>
    <col min="12517" max="12517" width="73" customWidth="1"/>
    <col min="12518" max="12518" width="15.140625" customWidth="1"/>
    <col min="12519" max="12548" width="0" hidden="1" customWidth="1"/>
    <col min="12549" max="12549" width="20.140625" customWidth="1"/>
    <col min="12550" max="12551" width="0" hidden="1" customWidth="1"/>
    <col min="12552" max="12552" width="61.28515625" customWidth="1"/>
    <col min="12553" max="12553" width="64.5703125" customWidth="1"/>
    <col min="12773" max="12773" width="73" customWidth="1"/>
    <col min="12774" max="12774" width="15.140625" customWidth="1"/>
    <col min="12775" max="12804" width="0" hidden="1" customWidth="1"/>
    <col min="12805" max="12805" width="20.140625" customWidth="1"/>
    <col min="12806" max="12807" width="0" hidden="1" customWidth="1"/>
    <col min="12808" max="12808" width="61.28515625" customWidth="1"/>
    <col min="12809" max="12809" width="64.5703125" customWidth="1"/>
    <col min="13029" max="13029" width="73" customWidth="1"/>
    <col min="13030" max="13030" width="15.140625" customWidth="1"/>
    <col min="13031" max="13060" width="0" hidden="1" customWidth="1"/>
    <col min="13061" max="13061" width="20.140625" customWidth="1"/>
    <col min="13062" max="13063" width="0" hidden="1" customWidth="1"/>
    <col min="13064" max="13064" width="61.28515625" customWidth="1"/>
    <col min="13065" max="13065" width="64.5703125" customWidth="1"/>
    <col min="13285" max="13285" width="73" customWidth="1"/>
    <col min="13286" max="13286" width="15.140625" customWidth="1"/>
    <col min="13287" max="13316" width="0" hidden="1" customWidth="1"/>
    <col min="13317" max="13317" width="20.140625" customWidth="1"/>
    <col min="13318" max="13319" width="0" hidden="1" customWidth="1"/>
    <col min="13320" max="13320" width="61.28515625" customWidth="1"/>
    <col min="13321" max="13321" width="64.5703125" customWidth="1"/>
    <col min="13541" max="13541" width="73" customWidth="1"/>
    <col min="13542" max="13542" width="15.140625" customWidth="1"/>
    <col min="13543" max="13572" width="0" hidden="1" customWidth="1"/>
    <col min="13573" max="13573" width="20.140625" customWidth="1"/>
    <col min="13574" max="13575" width="0" hidden="1" customWidth="1"/>
    <col min="13576" max="13576" width="61.28515625" customWidth="1"/>
    <col min="13577" max="13577" width="64.5703125" customWidth="1"/>
    <col min="13797" max="13797" width="73" customWidth="1"/>
    <col min="13798" max="13798" width="15.140625" customWidth="1"/>
    <col min="13799" max="13828" width="0" hidden="1" customWidth="1"/>
    <col min="13829" max="13829" width="20.140625" customWidth="1"/>
    <col min="13830" max="13831" width="0" hidden="1" customWidth="1"/>
    <col min="13832" max="13832" width="61.28515625" customWidth="1"/>
    <col min="13833" max="13833" width="64.5703125" customWidth="1"/>
    <col min="14053" max="14053" width="73" customWidth="1"/>
    <col min="14054" max="14054" width="15.140625" customWidth="1"/>
    <col min="14055" max="14084" width="0" hidden="1" customWidth="1"/>
    <col min="14085" max="14085" width="20.140625" customWidth="1"/>
    <col min="14086" max="14087" width="0" hidden="1" customWidth="1"/>
    <col min="14088" max="14088" width="61.28515625" customWidth="1"/>
    <col min="14089" max="14089" width="64.5703125" customWidth="1"/>
    <col min="14309" max="14309" width="73" customWidth="1"/>
    <col min="14310" max="14310" width="15.140625" customWidth="1"/>
    <col min="14311" max="14340" width="0" hidden="1" customWidth="1"/>
    <col min="14341" max="14341" width="20.140625" customWidth="1"/>
    <col min="14342" max="14343" width="0" hidden="1" customWidth="1"/>
    <col min="14344" max="14344" width="61.28515625" customWidth="1"/>
    <col min="14345" max="14345" width="64.5703125" customWidth="1"/>
    <col min="14565" max="14565" width="73" customWidth="1"/>
    <col min="14566" max="14566" width="15.140625" customWidth="1"/>
    <col min="14567" max="14596" width="0" hidden="1" customWidth="1"/>
    <col min="14597" max="14597" width="20.140625" customWidth="1"/>
    <col min="14598" max="14599" width="0" hidden="1" customWidth="1"/>
    <col min="14600" max="14600" width="61.28515625" customWidth="1"/>
    <col min="14601" max="14601" width="64.5703125" customWidth="1"/>
    <col min="14821" max="14821" width="73" customWidth="1"/>
    <col min="14822" max="14822" width="15.140625" customWidth="1"/>
    <col min="14823" max="14852" width="0" hidden="1" customWidth="1"/>
    <col min="14853" max="14853" width="20.140625" customWidth="1"/>
    <col min="14854" max="14855" width="0" hidden="1" customWidth="1"/>
    <col min="14856" max="14856" width="61.28515625" customWidth="1"/>
    <col min="14857" max="14857" width="64.5703125" customWidth="1"/>
    <col min="15077" max="15077" width="73" customWidth="1"/>
    <col min="15078" max="15078" width="15.140625" customWidth="1"/>
    <col min="15079" max="15108" width="0" hidden="1" customWidth="1"/>
    <col min="15109" max="15109" width="20.140625" customWidth="1"/>
    <col min="15110" max="15111" width="0" hidden="1" customWidth="1"/>
    <col min="15112" max="15112" width="61.28515625" customWidth="1"/>
    <col min="15113" max="15113" width="64.5703125" customWidth="1"/>
    <col min="15333" max="15333" width="73" customWidth="1"/>
    <col min="15334" max="15334" width="15.140625" customWidth="1"/>
    <col min="15335" max="15364" width="0" hidden="1" customWidth="1"/>
    <col min="15365" max="15365" width="20.140625" customWidth="1"/>
    <col min="15366" max="15367" width="0" hidden="1" customWidth="1"/>
    <col min="15368" max="15368" width="61.28515625" customWidth="1"/>
    <col min="15369" max="15369" width="64.5703125" customWidth="1"/>
    <col min="15589" max="15589" width="73" customWidth="1"/>
    <col min="15590" max="15590" width="15.140625" customWidth="1"/>
    <col min="15591" max="15620" width="0" hidden="1" customWidth="1"/>
    <col min="15621" max="15621" width="20.140625" customWidth="1"/>
    <col min="15622" max="15623" width="0" hidden="1" customWidth="1"/>
    <col min="15624" max="15624" width="61.28515625" customWidth="1"/>
    <col min="15625" max="15625" width="64.5703125" customWidth="1"/>
    <col min="15845" max="15845" width="73" customWidth="1"/>
    <col min="15846" max="15846" width="15.140625" customWidth="1"/>
    <col min="15847" max="15876" width="0" hidden="1" customWidth="1"/>
    <col min="15877" max="15877" width="20.140625" customWidth="1"/>
    <col min="15878" max="15879" width="0" hidden="1" customWidth="1"/>
    <col min="15880" max="15880" width="61.28515625" customWidth="1"/>
    <col min="15881" max="15881" width="64.5703125" customWidth="1"/>
    <col min="16101" max="16101" width="73" customWidth="1"/>
    <col min="16102" max="16102" width="15.140625" customWidth="1"/>
    <col min="16103" max="16132" width="0" hidden="1" customWidth="1"/>
    <col min="16133" max="16133" width="20.140625" customWidth="1"/>
    <col min="16134" max="16135" width="0" hidden="1" customWidth="1"/>
    <col min="16136" max="16136" width="61.28515625" customWidth="1"/>
    <col min="16137" max="16137" width="64.5703125" customWidth="1"/>
  </cols>
  <sheetData>
    <row r="1" spans="1:45" ht="5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42" customHeight="1" x14ac:dyDescent="0.25">
      <c r="A2" s="3" t="s">
        <v>1</v>
      </c>
      <c r="B2" s="4" t="s">
        <v>2</v>
      </c>
      <c r="C2" s="5" t="s">
        <v>6</v>
      </c>
      <c r="D2" s="5"/>
      <c r="E2" s="5" t="s">
        <v>7</v>
      </c>
      <c r="F2" s="5"/>
      <c r="G2" s="8" t="s">
        <v>5</v>
      </c>
      <c r="H2" s="7" t="s">
        <v>4</v>
      </c>
      <c r="I2" s="6" t="s">
        <v>3</v>
      </c>
      <c r="J2" s="9"/>
      <c r="K2" s="9"/>
      <c r="L2" s="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7" x14ac:dyDescent="0.25">
      <c r="A3" s="3"/>
      <c r="B3" s="4"/>
      <c r="C3" s="10" t="s">
        <v>8</v>
      </c>
      <c r="D3" s="10" t="s">
        <v>9</v>
      </c>
      <c r="E3" s="10" t="s">
        <v>10</v>
      </c>
      <c r="F3" s="10" t="s">
        <v>11</v>
      </c>
      <c r="G3" s="8" t="s">
        <v>5</v>
      </c>
      <c r="H3" s="7"/>
      <c r="I3" s="6"/>
      <c r="J3" s="9"/>
      <c r="K3" s="9"/>
      <c r="L3" s="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60" customHeight="1" outlineLevel="1" x14ac:dyDescent="0.25">
      <c r="A4" s="11" t="s">
        <v>12</v>
      </c>
      <c r="B4" s="12" t="s">
        <v>13</v>
      </c>
      <c r="C4" s="18">
        <v>14.17</v>
      </c>
      <c r="D4" s="18"/>
      <c r="E4" s="18">
        <v>14.22</v>
      </c>
      <c r="F4" s="18"/>
      <c r="G4" s="19">
        <f>E4/C4-1</f>
        <v>3.5285815102328311E-3</v>
      </c>
      <c r="H4" s="17" t="s">
        <v>14</v>
      </c>
      <c r="I4" s="15" t="s">
        <v>15</v>
      </c>
      <c r="J4" s="9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45.75" customHeight="1" x14ac:dyDescent="0.25">
      <c r="A5" s="11" t="s">
        <v>16</v>
      </c>
      <c r="B5" s="12" t="s">
        <v>13</v>
      </c>
      <c r="C5" s="20">
        <v>13.75</v>
      </c>
      <c r="D5" s="20"/>
      <c r="E5" s="20">
        <v>13.91</v>
      </c>
      <c r="F5" s="20"/>
      <c r="G5" s="19">
        <f>E5/C5-1</f>
        <v>1.1636363636363667E-2</v>
      </c>
      <c r="H5" s="17"/>
      <c r="I5" s="15"/>
      <c r="J5" s="9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31.5" hidden="1" x14ac:dyDescent="0.25">
      <c r="A6" s="11" t="s">
        <v>17</v>
      </c>
      <c r="B6" s="12" t="s">
        <v>13</v>
      </c>
      <c r="C6" s="20">
        <v>0.8</v>
      </c>
      <c r="D6" s="20"/>
      <c r="E6" s="20">
        <v>0.8</v>
      </c>
      <c r="F6" s="20"/>
      <c r="G6" s="19">
        <f>E6/C6-1</f>
        <v>0</v>
      </c>
      <c r="H6" s="17"/>
      <c r="I6" s="15"/>
      <c r="J6" s="9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56.25" x14ac:dyDescent="0.25">
      <c r="A7" s="11" t="s">
        <v>18</v>
      </c>
      <c r="B7" s="12" t="s">
        <v>13</v>
      </c>
      <c r="C7" s="20">
        <v>0.17</v>
      </c>
      <c r="D7" s="20"/>
      <c r="E7" s="20">
        <v>0.17</v>
      </c>
      <c r="F7" s="20"/>
      <c r="G7" s="19">
        <f>E7/C7-1</f>
        <v>0</v>
      </c>
      <c r="H7" s="17"/>
      <c r="I7" s="15"/>
      <c r="J7" s="9"/>
      <c r="K7" s="9"/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42" customHeight="1" x14ac:dyDescent="0.25">
      <c r="A8" s="11" t="s">
        <v>19</v>
      </c>
      <c r="B8" s="12" t="s">
        <v>13</v>
      </c>
      <c r="C8" s="20">
        <v>4.3099999999999996</v>
      </c>
      <c r="D8" s="20"/>
      <c r="E8" s="20">
        <v>4.4800000000000004</v>
      </c>
      <c r="F8" s="20"/>
      <c r="G8" s="19">
        <f>E8/C8-1</f>
        <v>3.9443155452436374E-2</v>
      </c>
      <c r="H8" s="16" t="s">
        <v>20</v>
      </c>
      <c r="I8" s="15"/>
      <c r="J8" s="9"/>
      <c r="K8" s="9"/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44.25" hidden="1" customHeight="1" x14ac:dyDescent="0.25">
      <c r="A9" s="11" t="s">
        <v>21</v>
      </c>
      <c r="B9" s="12" t="s">
        <v>13</v>
      </c>
      <c r="C9" s="18"/>
      <c r="D9" s="18"/>
      <c r="E9" s="18"/>
      <c r="F9" s="18"/>
      <c r="G9" s="19"/>
      <c r="H9" s="16"/>
      <c r="I9" s="15"/>
      <c r="J9" s="9"/>
      <c r="K9" s="9"/>
      <c r="L9" s="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38.25" customHeight="1" x14ac:dyDescent="0.25">
      <c r="A10" s="11" t="s">
        <v>22</v>
      </c>
      <c r="B10" s="12" t="s">
        <v>23</v>
      </c>
      <c r="C10" s="18">
        <v>1.37</v>
      </c>
      <c r="D10" s="18"/>
      <c r="E10" s="18">
        <v>1.43</v>
      </c>
      <c r="F10" s="18"/>
      <c r="G10" s="19">
        <f>E10/C10-1</f>
        <v>4.3795620437956151E-2</v>
      </c>
      <c r="H10" s="16" t="s">
        <v>14</v>
      </c>
      <c r="I10" s="15"/>
      <c r="J10" s="9"/>
      <c r="K10" s="9"/>
      <c r="L10" s="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50.25" customHeight="1" x14ac:dyDescent="0.25">
      <c r="A11" s="11" t="s">
        <v>24</v>
      </c>
      <c r="B11" s="12" t="s">
        <v>13</v>
      </c>
      <c r="C11" s="20">
        <v>0.67</v>
      </c>
      <c r="D11" s="20"/>
      <c r="E11" s="18">
        <v>0.7</v>
      </c>
      <c r="F11" s="18"/>
      <c r="G11" s="19">
        <f>E11/C11-1</f>
        <v>4.4776119402984982E-2</v>
      </c>
      <c r="H11" s="16" t="s">
        <v>25</v>
      </c>
      <c r="I11" s="15"/>
      <c r="J11" s="9"/>
      <c r="K11" s="9"/>
      <c r="L11" s="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72.75" customHeight="1" x14ac:dyDescent="0.25">
      <c r="A12" s="11" t="s">
        <v>26</v>
      </c>
      <c r="B12" s="12" t="s">
        <v>27</v>
      </c>
      <c r="C12" s="14">
        <v>87.5</v>
      </c>
      <c r="D12" s="14">
        <v>77.290000000000006</v>
      </c>
      <c r="E12" s="14">
        <v>77.290000000000006</v>
      </c>
      <c r="F12" s="14"/>
      <c r="G12" s="19"/>
      <c r="H12" s="16" t="s">
        <v>28</v>
      </c>
      <c r="I12" s="21" t="s">
        <v>29</v>
      </c>
      <c r="J12" s="9"/>
      <c r="K12" s="9"/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43.5" customHeight="1" outlineLevel="1" x14ac:dyDescent="0.25">
      <c r="A13" s="11" t="s">
        <v>30</v>
      </c>
      <c r="B13" s="12" t="s">
        <v>31</v>
      </c>
      <c r="C13" s="13">
        <v>25.49</v>
      </c>
      <c r="D13" s="22">
        <v>25.94</v>
      </c>
      <c r="E13" s="13">
        <v>26.38</v>
      </c>
      <c r="F13" s="23">
        <v>26.9</v>
      </c>
      <c r="G13" s="19">
        <f>((E13+F13)/2)/((C13+D13)/2)-1</f>
        <v>3.5971223021582732E-2</v>
      </c>
      <c r="H13" s="6" t="s">
        <v>32</v>
      </c>
      <c r="I13" s="15" t="s">
        <v>33</v>
      </c>
      <c r="J13" s="9"/>
      <c r="K13" s="9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39" customHeight="1" outlineLevel="1" x14ac:dyDescent="0.25">
      <c r="A14" s="11" t="s">
        <v>34</v>
      </c>
      <c r="B14" s="12" t="s">
        <v>31</v>
      </c>
      <c r="C14" s="13">
        <v>21.79</v>
      </c>
      <c r="D14" s="22">
        <v>22.53</v>
      </c>
      <c r="E14" s="13">
        <v>22.91</v>
      </c>
      <c r="F14" s="22">
        <v>23.36</v>
      </c>
      <c r="G14" s="19">
        <f>((E14+F14)/2)/((C14+D14)/2)-1</f>
        <v>4.3998194945848335E-2</v>
      </c>
      <c r="H14" s="6"/>
      <c r="I14" s="15"/>
      <c r="J14" s="9"/>
      <c r="K14" s="9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35.25" customHeight="1" outlineLevel="1" x14ac:dyDescent="0.25">
      <c r="A15" s="24" t="s">
        <v>35</v>
      </c>
      <c r="B15" s="12" t="s">
        <v>31</v>
      </c>
      <c r="C15" s="14">
        <v>104.1</v>
      </c>
      <c r="D15" s="23">
        <f>ROUND(D17*0.06928+D16,2)</f>
        <v>117.14</v>
      </c>
      <c r="E15" s="23">
        <f>ROUND(E17*0.06928+E16,2)</f>
        <v>119.12</v>
      </c>
      <c r="F15" s="23">
        <f>ROUND(F17*0.06928+F16,2)</f>
        <v>121.25</v>
      </c>
      <c r="G15" s="19">
        <f>((E15+F15)/2)/((C15+D15)/2)-1</f>
        <v>8.6467184957512266E-2</v>
      </c>
      <c r="H15" s="25" t="s">
        <v>36</v>
      </c>
      <c r="I15" s="15" t="s">
        <v>37</v>
      </c>
      <c r="J15" s="9"/>
      <c r="K15" s="9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.75" customHeight="1" outlineLevel="1" x14ac:dyDescent="0.25">
      <c r="A16" s="26" t="s">
        <v>38</v>
      </c>
      <c r="B16" s="27" t="s">
        <v>39</v>
      </c>
      <c r="C16" s="13">
        <v>25.49</v>
      </c>
      <c r="D16" s="22">
        <f>D13</f>
        <v>25.94</v>
      </c>
      <c r="E16" s="13">
        <f>E13</f>
        <v>26.38</v>
      </c>
      <c r="F16" s="23">
        <f>F13</f>
        <v>26.9</v>
      </c>
      <c r="G16" s="19">
        <f>((E16+F16)/2)/((C16+D16)/2)-1</f>
        <v>3.5971223021582732E-2</v>
      </c>
      <c r="H16" s="25"/>
      <c r="I16" s="15"/>
      <c r="J16" s="9"/>
      <c r="K16" s="9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3.25" customHeight="1" outlineLevel="1" x14ac:dyDescent="0.25">
      <c r="A17" s="26" t="s">
        <v>40</v>
      </c>
      <c r="B17" s="27" t="s">
        <v>41</v>
      </c>
      <c r="C17" s="13">
        <v>1288.6300000000001</v>
      </c>
      <c r="D17" s="22">
        <v>1316.38</v>
      </c>
      <c r="E17" s="13">
        <v>1338.69</v>
      </c>
      <c r="F17" s="22">
        <v>1361.87</v>
      </c>
      <c r="G17" s="19">
        <f>((E17+F17)/2)/((C17+D17)/2)-1</f>
        <v>3.6679321768438466E-2</v>
      </c>
      <c r="H17" s="25"/>
      <c r="I17" s="15"/>
      <c r="J17" s="9"/>
      <c r="K17" s="9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39.75" customHeight="1" outlineLevel="1" x14ac:dyDescent="0.25">
      <c r="A18" s="28" t="s">
        <v>42</v>
      </c>
      <c r="B18" s="12" t="s">
        <v>13</v>
      </c>
      <c r="C18" s="13">
        <v>46.39</v>
      </c>
      <c r="D18" s="22">
        <f>ROUND(D19*0.036,2)</f>
        <v>47.39</v>
      </c>
      <c r="E18" s="22">
        <f>ROUND(E19*0.036,2)</f>
        <v>48.19</v>
      </c>
      <c r="F18" s="22">
        <f>ROUND(F19*0.036,2)</f>
        <v>49.03</v>
      </c>
      <c r="G18" s="19">
        <f>((E18+F18)/2)/((C18+D18)/2)-1</f>
        <v>3.6681595222862073E-2</v>
      </c>
      <c r="H18" s="25"/>
      <c r="I18" s="15" t="s">
        <v>43</v>
      </c>
      <c r="J18" s="9"/>
      <c r="K18" s="9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38.25" customHeight="1" outlineLevel="1" x14ac:dyDescent="0.25">
      <c r="A19" s="28"/>
      <c r="B19" s="29" t="s">
        <v>41</v>
      </c>
      <c r="C19" s="13">
        <v>1288.6300000000001</v>
      </c>
      <c r="D19" s="22">
        <v>1316.38</v>
      </c>
      <c r="E19" s="13">
        <v>1338.69</v>
      </c>
      <c r="F19" s="22">
        <v>1361.87</v>
      </c>
      <c r="G19" s="19">
        <f>((E19+F19)/2)/((C19+D19)/2)-1</f>
        <v>3.6679321768438466E-2</v>
      </c>
      <c r="H19" s="25"/>
      <c r="I19" s="15"/>
      <c r="J19" s="9"/>
      <c r="K19" s="9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108" customHeight="1" outlineLevel="1" x14ac:dyDescent="0.25">
      <c r="A20" s="11" t="s">
        <v>44</v>
      </c>
      <c r="B20" s="12" t="s">
        <v>45</v>
      </c>
      <c r="C20" s="13" t="s">
        <v>54</v>
      </c>
      <c r="D20" s="22" t="s">
        <v>55</v>
      </c>
      <c r="E20" s="13" t="s">
        <v>47</v>
      </c>
      <c r="F20" s="13" t="s">
        <v>48</v>
      </c>
      <c r="G20" s="13" t="s">
        <v>56</v>
      </c>
      <c r="H20" s="30" t="s">
        <v>46</v>
      </c>
      <c r="I20" s="21" t="s">
        <v>49</v>
      </c>
      <c r="J20" s="9"/>
      <c r="K20" s="9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67.5" customHeight="1" outlineLevel="1" x14ac:dyDescent="0.25">
      <c r="A21" s="11" t="s">
        <v>50</v>
      </c>
      <c r="B21" s="12" t="s">
        <v>51</v>
      </c>
      <c r="C21" s="13">
        <v>6.39</v>
      </c>
      <c r="D21" s="13">
        <v>6.63</v>
      </c>
      <c r="E21" s="13">
        <v>6.74</v>
      </c>
      <c r="F21" s="13"/>
      <c r="G21" s="47">
        <f>E21/D21-1</f>
        <v>1.6591251885369473E-2</v>
      </c>
      <c r="H21" s="30" t="s">
        <v>52</v>
      </c>
      <c r="I21" s="21" t="s">
        <v>53</v>
      </c>
      <c r="J21" s="9"/>
      <c r="K21" s="9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2.5" customHeight="1" x14ac:dyDescent="0.25">
      <c r="A22" s="31"/>
      <c r="B22" s="31"/>
      <c r="C22" s="32"/>
      <c r="D22" s="32"/>
      <c r="E22" s="32"/>
      <c r="F22" s="32"/>
      <c r="G22" s="32"/>
      <c r="H22" s="35"/>
      <c r="I22" s="33"/>
      <c r="J22" s="9"/>
      <c r="K22" s="9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2.75" customHeight="1" x14ac:dyDescent="0.25">
      <c r="A23" s="36"/>
      <c r="B23" s="36"/>
      <c r="C23" s="34"/>
      <c r="D23" s="34"/>
      <c r="E23" s="34"/>
      <c r="F23" s="34"/>
      <c r="G23" s="34"/>
      <c r="H23" s="37"/>
      <c r="I23" s="33"/>
      <c r="J23" s="9"/>
      <c r="K23" s="9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3" hidden="1" customHeight="1" x14ac:dyDescent="0.25">
      <c r="A24" s="36"/>
      <c r="B24" s="36"/>
      <c r="C24" s="34"/>
      <c r="D24" s="34"/>
      <c r="E24" s="34"/>
      <c r="F24" s="34"/>
      <c r="G24" s="34"/>
      <c r="H24" s="34"/>
      <c r="I24" s="33"/>
      <c r="J24" s="9"/>
      <c r="K24" s="9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46.5" hidden="1" customHeight="1" x14ac:dyDescent="0.25">
      <c r="A25" s="36"/>
      <c r="B25" s="36"/>
      <c r="C25" s="34"/>
      <c r="D25" s="34"/>
      <c r="E25" s="34"/>
      <c r="F25" s="34"/>
      <c r="G25" s="34"/>
      <c r="H25" s="34"/>
      <c r="I25" s="33"/>
      <c r="J25" s="9"/>
      <c r="K25" s="9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7.25" customHeight="1" x14ac:dyDescent="0.25">
      <c r="A26" s="38"/>
      <c r="B26" s="38"/>
      <c r="C26" s="34"/>
      <c r="D26" s="34"/>
      <c r="E26" s="34"/>
      <c r="F26" s="34"/>
      <c r="G26" s="34"/>
      <c r="H26" s="34"/>
      <c r="I26" s="33"/>
      <c r="J26" s="9"/>
      <c r="K26" s="9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4.5" hidden="1" customHeight="1" x14ac:dyDescent="0.25">
      <c r="A27" s="38"/>
      <c r="B27" s="38"/>
      <c r="C27" s="34"/>
      <c r="D27" s="34"/>
      <c r="E27" s="34"/>
      <c r="F27" s="34"/>
      <c r="G27" s="34"/>
      <c r="H27" s="34"/>
      <c r="I27" s="33"/>
      <c r="J27" s="9"/>
      <c r="K27" s="9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8.75" x14ac:dyDescent="0.25">
      <c r="A28" s="39"/>
      <c r="B28" s="39"/>
      <c r="C28" s="34"/>
      <c r="D28" s="34"/>
      <c r="E28" s="34"/>
      <c r="F28" s="34"/>
      <c r="G28" s="34"/>
      <c r="H28" s="34"/>
      <c r="I28" s="33"/>
      <c r="J28" s="9"/>
      <c r="K28" s="9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8.75" x14ac:dyDescent="0.25">
      <c r="A29" s="39"/>
      <c r="B29" s="39"/>
      <c r="C29" s="34"/>
      <c r="D29" s="34"/>
      <c r="E29" s="34"/>
      <c r="F29" s="34"/>
      <c r="G29" s="34"/>
      <c r="H29" s="34"/>
      <c r="I29" s="33"/>
      <c r="J29" s="9"/>
      <c r="K29" s="9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8.75" x14ac:dyDescent="0.25">
      <c r="A30" s="39"/>
      <c r="B30" s="39"/>
      <c r="C30" s="34"/>
      <c r="D30" s="34"/>
      <c r="E30" s="34"/>
      <c r="F30" s="34"/>
      <c r="G30" s="34"/>
      <c r="H30" s="34"/>
      <c r="I30" s="33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8.75" x14ac:dyDescent="0.25">
      <c r="A31" s="39"/>
      <c r="B31" s="39"/>
      <c r="C31" s="34"/>
      <c r="D31" s="34"/>
      <c r="E31" s="34"/>
      <c r="F31" s="34"/>
      <c r="G31" s="34"/>
      <c r="H31" s="34"/>
      <c r="I31" s="33"/>
      <c r="J31" s="9"/>
      <c r="K31" s="9"/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8.75" x14ac:dyDescent="0.25">
      <c r="A32" s="39"/>
      <c r="B32" s="39"/>
      <c r="C32" s="34"/>
      <c r="D32" s="34"/>
      <c r="E32" s="34"/>
      <c r="F32" s="34"/>
      <c r="G32" s="34"/>
      <c r="H32" s="34"/>
      <c r="I32" s="33"/>
      <c r="J32" s="9"/>
      <c r="K32" s="9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8.75" x14ac:dyDescent="0.25">
      <c r="A33" s="39"/>
      <c r="B33" s="39"/>
      <c r="C33" s="34"/>
      <c r="D33" s="34"/>
      <c r="E33" s="34"/>
      <c r="F33" s="34"/>
      <c r="G33" s="34"/>
      <c r="H33" s="34"/>
      <c r="I33" s="33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8.75" x14ac:dyDescent="0.25">
      <c r="A34" s="39"/>
      <c r="B34" s="39"/>
      <c r="C34" s="34"/>
      <c r="D34" s="34"/>
      <c r="E34" s="34"/>
      <c r="F34" s="34"/>
      <c r="G34" s="34"/>
      <c r="H34" s="34"/>
      <c r="I34" s="33"/>
      <c r="J34" s="9"/>
      <c r="K34" s="9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8.75" x14ac:dyDescent="0.25">
      <c r="A35" s="40"/>
      <c r="B35" s="40"/>
      <c r="C35" s="41"/>
      <c r="D35" s="41"/>
      <c r="E35" s="41"/>
      <c r="F35" s="41"/>
      <c r="G35" s="41"/>
      <c r="H35" s="41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8.75" x14ac:dyDescent="0.25">
      <c r="A36" s="40"/>
      <c r="B36" s="40"/>
      <c r="C36" s="41"/>
      <c r="D36" s="41"/>
      <c r="E36" s="41"/>
      <c r="F36" s="41"/>
      <c r="G36" s="41"/>
      <c r="H36" s="41"/>
      <c r="I36" s="4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8.75" x14ac:dyDescent="0.25">
      <c r="A37" s="40"/>
      <c r="B37" s="40"/>
      <c r="C37" s="41"/>
      <c r="D37" s="41"/>
      <c r="E37" s="41"/>
      <c r="F37" s="41"/>
      <c r="G37" s="41"/>
      <c r="H37" s="41"/>
      <c r="I37" s="4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8.75" x14ac:dyDescent="0.25">
      <c r="A38" s="40"/>
      <c r="B38" s="40"/>
      <c r="C38" s="41"/>
      <c r="D38" s="41"/>
      <c r="E38" s="41"/>
      <c r="F38" s="41"/>
      <c r="G38" s="41"/>
      <c r="H38" s="41"/>
      <c r="I38" s="4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8.75" x14ac:dyDescent="0.25">
      <c r="A39" s="40"/>
      <c r="B39" s="40"/>
      <c r="C39" s="41"/>
      <c r="D39" s="41"/>
      <c r="E39" s="41"/>
      <c r="F39" s="41"/>
      <c r="G39" s="41"/>
      <c r="H39" s="41"/>
      <c r="I39" s="4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8.75" x14ac:dyDescent="0.25">
      <c r="A40" s="40"/>
      <c r="B40" s="40"/>
      <c r="C40" s="41"/>
      <c r="D40" s="41"/>
      <c r="E40" s="41"/>
      <c r="F40" s="41"/>
      <c r="G40" s="41"/>
      <c r="H40" s="41"/>
      <c r="I40" s="4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8.75" x14ac:dyDescent="0.25">
      <c r="A41" s="40"/>
      <c r="B41" s="40"/>
      <c r="C41" s="41"/>
      <c r="D41" s="41"/>
      <c r="E41" s="41"/>
      <c r="F41" s="41"/>
      <c r="G41" s="41"/>
      <c r="H41" s="41"/>
      <c r="I41" s="4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8.75" x14ac:dyDescent="0.25">
      <c r="A42" s="40"/>
      <c r="B42" s="40"/>
      <c r="C42" s="41"/>
      <c r="D42" s="41"/>
      <c r="E42" s="41"/>
      <c r="F42" s="41"/>
      <c r="G42" s="41"/>
      <c r="H42" s="41"/>
      <c r="I42" s="4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8.75" x14ac:dyDescent="0.25">
      <c r="A43" s="40"/>
      <c r="B43" s="40"/>
      <c r="C43" s="41"/>
      <c r="D43" s="41"/>
      <c r="E43" s="41"/>
      <c r="F43" s="41"/>
      <c r="G43" s="41"/>
      <c r="H43" s="41"/>
      <c r="I43" s="4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8.75" x14ac:dyDescent="0.25">
      <c r="A44" s="40"/>
      <c r="B44" s="40"/>
      <c r="C44" s="41"/>
      <c r="D44" s="41"/>
      <c r="E44" s="41"/>
      <c r="F44" s="41"/>
      <c r="G44" s="41"/>
      <c r="H44" s="41"/>
      <c r="I44" s="4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8.75" x14ac:dyDescent="0.25">
      <c r="A45" s="40"/>
      <c r="B45" s="40"/>
      <c r="C45" s="41"/>
      <c r="D45" s="41"/>
      <c r="E45" s="41"/>
      <c r="F45" s="41"/>
      <c r="G45" s="41"/>
      <c r="H45" s="41"/>
      <c r="I45" s="4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8.75" x14ac:dyDescent="0.25">
      <c r="A46" s="40"/>
      <c r="B46" s="40"/>
      <c r="C46" s="41"/>
      <c r="D46" s="41"/>
      <c r="E46" s="41"/>
      <c r="F46" s="41"/>
      <c r="G46" s="41"/>
      <c r="H46" s="41"/>
      <c r="I46" s="4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8.75" x14ac:dyDescent="0.25">
      <c r="A47" s="40"/>
      <c r="B47" s="40"/>
      <c r="C47" s="41"/>
      <c r="D47" s="41"/>
      <c r="E47" s="41"/>
      <c r="F47" s="41"/>
      <c r="G47" s="41"/>
      <c r="H47" s="41"/>
      <c r="I47" s="4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8.75" x14ac:dyDescent="0.25">
      <c r="A48" s="40"/>
      <c r="B48" s="40"/>
      <c r="C48" s="41"/>
      <c r="D48" s="41"/>
      <c r="E48" s="41"/>
      <c r="F48" s="41"/>
      <c r="G48" s="41"/>
      <c r="H48" s="41"/>
      <c r="I48" s="4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8.75" x14ac:dyDescent="0.25">
      <c r="A49" s="40"/>
      <c r="B49" s="40"/>
      <c r="C49" s="41"/>
      <c r="D49" s="41"/>
      <c r="E49" s="41"/>
      <c r="F49" s="41"/>
      <c r="G49" s="41"/>
      <c r="H49" s="41"/>
      <c r="I49" s="4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8.75" x14ac:dyDescent="0.25">
      <c r="A50" s="40"/>
      <c r="B50" s="40"/>
      <c r="C50" s="41"/>
      <c r="D50" s="41"/>
      <c r="E50" s="41"/>
      <c r="F50" s="41"/>
      <c r="G50" s="41"/>
      <c r="H50" s="41"/>
      <c r="I50" s="4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8.75" x14ac:dyDescent="0.25">
      <c r="A51" s="40"/>
      <c r="B51" s="40"/>
      <c r="C51" s="41"/>
      <c r="D51" s="41"/>
      <c r="E51" s="41"/>
      <c r="F51" s="41"/>
      <c r="G51" s="41"/>
      <c r="H51" s="41"/>
      <c r="I51" s="4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8.75" x14ac:dyDescent="0.25">
      <c r="A52" s="40"/>
      <c r="B52" s="40"/>
      <c r="C52" s="41"/>
      <c r="D52" s="41"/>
      <c r="E52" s="41"/>
      <c r="F52" s="41"/>
      <c r="G52" s="41"/>
      <c r="H52" s="41"/>
      <c r="I52" s="4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8.75" x14ac:dyDescent="0.25">
      <c r="A53" s="40"/>
      <c r="B53" s="40"/>
      <c r="C53" s="41"/>
      <c r="D53" s="41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8.75" x14ac:dyDescent="0.25">
      <c r="A54" s="40"/>
      <c r="B54" s="40"/>
      <c r="C54" s="41"/>
      <c r="D54" s="41"/>
      <c r="E54" s="41"/>
      <c r="F54" s="41"/>
      <c r="G54" s="41"/>
      <c r="H54" s="41"/>
      <c r="I54" s="4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8.75" x14ac:dyDescent="0.25">
      <c r="A55" s="40"/>
      <c r="B55" s="40"/>
      <c r="C55" s="41"/>
      <c r="D55" s="41"/>
      <c r="E55" s="41"/>
      <c r="F55" s="41"/>
      <c r="G55" s="41"/>
      <c r="H55" s="41"/>
      <c r="I55" s="4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8.75" x14ac:dyDescent="0.25">
      <c r="A56" s="40"/>
      <c r="B56" s="40"/>
      <c r="C56" s="43"/>
      <c r="D56" s="43"/>
      <c r="E56" s="43"/>
      <c r="F56" s="43"/>
      <c r="G56" s="43"/>
      <c r="H56" s="43"/>
      <c r="I56" s="4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8.75" x14ac:dyDescent="0.25">
      <c r="A57" s="40"/>
      <c r="B57" s="40"/>
      <c r="C57" s="43"/>
      <c r="D57" s="43"/>
      <c r="E57" s="43"/>
      <c r="F57" s="43"/>
      <c r="G57" s="43"/>
      <c r="H57" s="43"/>
      <c r="I57" s="4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5.75" x14ac:dyDescent="0.25">
      <c r="A58" s="40"/>
      <c r="B58" s="40"/>
      <c r="C58" s="40"/>
      <c r="D58" s="40"/>
      <c r="E58" s="40"/>
      <c r="F58" s="40"/>
      <c r="G58" s="40"/>
      <c r="H58" s="40"/>
      <c r="I58" s="4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5.75" x14ac:dyDescent="0.25">
      <c r="A59" s="40"/>
      <c r="B59" s="40"/>
      <c r="C59" s="40"/>
      <c r="D59" s="40"/>
      <c r="E59" s="40"/>
      <c r="F59" s="40"/>
      <c r="G59" s="40"/>
      <c r="H59" s="40"/>
      <c r="I59" s="4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5.75" x14ac:dyDescent="0.25">
      <c r="A60" s="40"/>
      <c r="B60" s="40"/>
      <c r="C60" s="40"/>
      <c r="D60" s="40"/>
      <c r="E60" s="40"/>
      <c r="F60" s="40"/>
      <c r="G60" s="40"/>
      <c r="H60" s="40"/>
      <c r="I60" s="4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5.75" x14ac:dyDescent="0.25">
      <c r="A61" s="40"/>
      <c r="B61" s="40"/>
      <c r="C61" s="40"/>
      <c r="D61" s="40"/>
      <c r="E61" s="40"/>
      <c r="F61" s="40"/>
      <c r="G61" s="40"/>
      <c r="H61" s="40"/>
      <c r="I61" s="4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5.75" x14ac:dyDescent="0.25">
      <c r="A62" s="40"/>
      <c r="B62" s="40"/>
      <c r="C62" s="40"/>
      <c r="D62" s="40"/>
      <c r="E62" s="40"/>
      <c r="F62" s="40"/>
      <c r="G62" s="40"/>
      <c r="H62" s="40"/>
      <c r="I62" s="4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5.75" x14ac:dyDescent="0.25">
      <c r="A63" s="40"/>
      <c r="B63" s="40"/>
      <c r="C63" s="40"/>
      <c r="D63" s="40"/>
      <c r="E63" s="40"/>
      <c r="F63" s="40"/>
      <c r="G63" s="40"/>
      <c r="H63" s="40"/>
      <c r="I63" s="4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5.75" x14ac:dyDescent="0.25">
      <c r="A64" s="40"/>
      <c r="B64" s="40"/>
      <c r="C64" s="40"/>
      <c r="D64" s="40"/>
      <c r="E64" s="40"/>
      <c r="F64" s="40"/>
      <c r="G64" s="40"/>
      <c r="H64" s="40"/>
      <c r="I64" s="4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5.75" x14ac:dyDescent="0.25">
      <c r="A65" s="40"/>
      <c r="B65" s="40"/>
      <c r="C65" s="40"/>
      <c r="D65" s="40"/>
      <c r="E65" s="40"/>
      <c r="F65" s="40"/>
      <c r="G65" s="40"/>
      <c r="H65" s="40"/>
      <c r="I65" s="4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5.75" x14ac:dyDescent="0.25">
      <c r="A66" s="40"/>
      <c r="B66" s="40"/>
      <c r="C66" s="40"/>
      <c r="D66" s="40"/>
      <c r="E66" s="40"/>
      <c r="F66" s="40"/>
      <c r="G66" s="40"/>
      <c r="H66" s="40"/>
      <c r="I66" s="4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5.75" x14ac:dyDescent="0.25">
      <c r="A67" s="40"/>
      <c r="B67" s="40"/>
      <c r="C67" s="40"/>
      <c r="D67" s="40"/>
      <c r="E67" s="40"/>
      <c r="F67" s="40"/>
      <c r="G67" s="40"/>
      <c r="H67" s="40"/>
      <c r="I67" s="4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5.75" x14ac:dyDescent="0.25">
      <c r="A68" s="40"/>
      <c r="B68" s="40"/>
      <c r="C68" s="40"/>
      <c r="D68" s="40"/>
      <c r="E68" s="40"/>
      <c r="F68" s="40"/>
      <c r="G68" s="40"/>
      <c r="H68" s="40"/>
      <c r="I68" s="4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5.75" x14ac:dyDescent="0.25">
      <c r="A69" s="40"/>
      <c r="B69" s="40"/>
      <c r="C69" s="40"/>
      <c r="D69" s="40"/>
      <c r="E69" s="40"/>
      <c r="F69" s="40"/>
      <c r="G69" s="40"/>
      <c r="H69" s="40"/>
      <c r="I69" s="4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5.75" x14ac:dyDescent="0.25">
      <c r="A70" s="40"/>
      <c r="B70" s="40"/>
      <c r="C70" s="40"/>
      <c r="D70" s="40"/>
      <c r="E70" s="40"/>
      <c r="F70" s="40"/>
      <c r="G70" s="40"/>
      <c r="H70" s="40"/>
      <c r="I70" s="4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5.75" x14ac:dyDescent="0.25">
      <c r="A71" s="40"/>
      <c r="B71" s="40"/>
      <c r="C71" s="40"/>
      <c r="D71" s="40"/>
      <c r="E71" s="40"/>
      <c r="F71" s="40"/>
      <c r="G71" s="40"/>
      <c r="H71" s="40"/>
      <c r="I71" s="4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5.75" x14ac:dyDescent="0.25">
      <c r="A72" s="40"/>
      <c r="B72" s="40"/>
      <c r="C72" s="40"/>
      <c r="D72" s="40"/>
      <c r="E72" s="40"/>
      <c r="F72" s="40"/>
      <c r="G72" s="40"/>
      <c r="H72" s="40"/>
      <c r="I72" s="4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5.75" x14ac:dyDescent="0.25">
      <c r="A73" s="40"/>
      <c r="B73" s="40"/>
      <c r="C73" s="40"/>
      <c r="D73" s="40"/>
      <c r="E73" s="40"/>
      <c r="F73" s="40"/>
      <c r="G73" s="40"/>
      <c r="H73" s="40"/>
      <c r="I73" s="4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5.75" x14ac:dyDescent="0.25">
      <c r="A74" s="40"/>
      <c r="B74" s="40"/>
      <c r="C74" s="40"/>
      <c r="D74" s="40"/>
      <c r="E74" s="40"/>
      <c r="F74" s="40"/>
      <c r="G74" s="40"/>
      <c r="H74" s="40"/>
      <c r="I74" s="4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5.75" x14ac:dyDescent="0.25">
      <c r="A75" s="40"/>
      <c r="B75" s="40"/>
      <c r="C75" s="40"/>
      <c r="D75" s="40"/>
      <c r="E75" s="40"/>
      <c r="F75" s="40"/>
      <c r="G75" s="40"/>
      <c r="H75" s="40"/>
      <c r="I75" s="4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5.75" x14ac:dyDescent="0.25">
      <c r="A76" s="40"/>
      <c r="B76" s="40"/>
      <c r="C76" s="40"/>
      <c r="D76" s="40"/>
      <c r="E76" s="40"/>
      <c r="F76" s="40"/>
      <c r="G76" s="40"/>
      <c r="H76" s="40"/>
      <c r="I76" s="4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5.75" x14ac:dyDescent="0.25">
      <c r="A77" s="40"/>
      <c r="B77" s="40"/>
      <c r="C77" s="40"/>
      <c r="D77" s="40"/>
      <c r="E77" s="40"/>
      <c r="F77" s="40"/>
      <c r="G77" s="40"/>
      <c r="H77" s="40"/>
      <c r="I77" s="4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5.75" x14ac:dyDescent="0.25">
      <c r="A78" s="40"/>
      <c r="B78" s="40"/>
      <c r="C78" s="40"/>
      <c r="D78" s="40"/>
      <c r="E78" s="40"/>
      <c r="F78" s="40"/>
      <c r="G78" s="40"/>
      <c r="H78" s="40"/>
      <c r="I78" s="4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5.75" x14ac:dyDescent="0.25">
      <c r="A79" s="40"/>
      <c r="B79" s="40"/>
      <c r="C79" s="40"/>
      <c r="D79" s="40"/>
      <c r="E79" s="40"/>
      <c r="F79" s="40"/>
      <c r="G79" s="40"/>
      <c r="H79" s="40"/>
      <c r="I79" s="4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5.75" x14ac:dyDescent="0.25">
      <c r="A80" s="40"/>
      <c r="B80" s="40"/>
      <c r="C80" s="40"/>
      <c r="D80" s="40"/>
      <c r="E80" s="40"/>
      <c r="F80" s="40"/>
      <c r="G80" s="40"/>
      <c r="H80" s="40"/>
      <c r="I80" s="4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5.75" x14ac:dyDescent="0.25">
      <c r="A81" s="40"/>
      <c r="B81" s="40"/>
      <c r="C81" s="40"/>
      <c r="D81" s="40"/>
      <c r="E81" s="40"/>
      <c r="F81" s="40"/>
      <c r="G81" s="40"/>
      <c r="H81" s="40"/>
      <c r="I81" s="4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5.75" x14ac:dyDescent="0.25">
      <c r="A82" s="40"/>
      <c r="B82" s="40"/>
      <c r="C82" s="40"/>
      <c r="D82" s="40"/>
      <c r="E82" s="40"/>
      <c r="F82" s="40"/>
      <c r="G82" s="40"/>
      <c r="H82" s="40"/>
      <c r="I82" s="4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5.75" x14ac:dyDescent="0.25">
      <c r="A83" s="40"/>
      <c r="B83" s="40"/>
      <c r="C83" s="40"/>
      <c r="D83" s="40"/>
      <c r="E83" s="40"/>
      <c r="F83" s="40"/>
      <c r="G83" s="40"/>
      <c r="H83" s="40"/>
      <c r="I83" s="4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5.75" x14ac:dyDescent="0.25">
      <c r="A84" s="40"/>
      <c r="B84" s="40"/>
      <c r="C84" s="40"/>
      <c r="D84" s="40"/>
      <c r="E84" s="40"/>
      <c r="F84" s="40"/>
      <c r="G84" s="40"/>
      <c r="H84" s="40"/>
      <c r="I84" s="4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5.75" x14ac:dyDescent="0.25">
      <c r="A85" s="40"/>
      <c r="B85" s="40"/>
      <c r="C85" s="40"/>
      <c r="D85" s="40"/>
      <c r="E85" s="40"/>
      <c r="F85" s="40"/>
      <c r="G85" s="40"/>
      <c r="H85" s="40"/>
      <c r="I85" s="4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5.75" x14ac:dyDescent="0.25">
      <c r="A86" s="40"/>
      <c r="B86" s="40"/>
      <c r="C86" s="40"/>
      <c r="D86" s="40"/>
      <c r="E86" s="40"/>
      <c r="F86" s="40"/>
      <c r="G86" s="40"/>
      <c r="H86" s="40"/>
      <c r="I86" s="4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5.75" x14ac:dyDescent="0.25">
      <c r="A87" s="40"/>
      <c r="B87" s="40"/>
      <c r="C87" s="40"/>
      <c r="D87" s="40"/>
      <c r="E87" s="40"/>
      <c r="F87" s="40"/>
      <c r="G87" s="40"/>
      <c r="H87" s="40"/>
      <c r="I87" s="4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5.75" x14ac:dyDescent="0.25">
      <c r="A88" s="40"/>
      <c r="B88" s="40"/>
      <c r="C88" s="40"/>
      <c r="D88" s="40"/>
      <c r="E88" s="40"/>
      <c r="F88" s="40"/>
      <c r="G88" s="40"/>
      <c r="H88" s="40"/>
      <c r="I88" s="4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5.75" x14ac:dyDescent="0.25">
      <c r="A89" s="40"/>
      <c r="B89" s="40"/>
      <c r="C89" s="40"/>
      <c r="D89" s="40"/>
      <c r="E89" s="40"/>
      <c r="F89" s="40"/>
      <c r="G89" s="40"/>
      <c r="H89" s="40"/>
      <c r="I89" s="4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5.75" x14ac:dyDescent="0.25">
      <c r="A90" s="40"/>
      <c r="B90" s="40"/>
      <c r="C90" s="40"/>
      <c r="D90" s="40"/>
      <c r="E90" s="40"/>
      <c r="F90" s="40"/>
      <c r="G90" s="40"/>
      <c r="H90" s="40"/>
      <c r="I90" s="4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5.75" x14ac:dyDescent="0.25">
      <c r="A91" s="40"/>
      <c r="B91" s="40"/>
      <c r="C91" s="40"/>
      <c r="D91" s="40"/>
      <c r="E91" s="40"/>
      <c r="F91" s="40"/>
      <c r="G91" s="40"/>
      <c r="H91" s="40"/>
      <c r="I91" s="4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5.75" x14ac:dyDescent="0.25">
      <c r="A92" s="40"/>
      <c r="B92" s="40"/>
      <c r="C92" s="40"/>
      <c r="D92" s="40"/>
      <c r="E92" s="40"/>
      <c r="F92" s="40"/>
      <c r="G92" s="40"/>
      <c r="H92" s="40"/>
      <c r="I92" s="4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5.75" x14ac:dyDescent="0.25">
      <c r="A93" s="40"/>
      <c r="B93" s="40"/>
      <c r="C93" s="40"/>
      <c r="D93" s="40"/>
      <c r="E93" s="40"/>
      <c r="F93" s="40"/>
      <c r="G93" s="40"/>
      <c r="H93" s="40"/>
      <c r="I93" s="4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5.75" x14ac:dyDescent="0.25">
      <c r="A94" s="40"/>
      <c r="B94" s="40"/>
      <c r="C94" s="40"/>
      <c r="D94" s="40"/>
      <c r="E94" s="40"/>
      <c r="F94" s="40"/>
      <c r="G94" s="40"/>
      <c r="H94" s="40"/>
      <c r="I94" s="4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5.75" x14ac:dyDescent="0.25">
      <c r="A95" s="40"/>
      <c r="B95" s="40"/>
      <c r="C95" s="40"/>
      <c r="D95" s="40"/>
      <c r="E95" s="40"/>
      <c r="F95" s="40"/>
      <c r="G95" s="40"/>
      <c r="H95" s="40"/>
      <c r="I95" s="4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5.75" x14ac:dyDescent="0.25">
      <c r="A96" s="40"/>
      <c r="B96" s="40"/>
      <c r="C96" s="40"/>
      <c r="D96" s="40"/>
      <c r="E96" s="40"/>
      <c r="F96" s="40"/>
      <c r="G96" s="40"/>
      <c r="H96" s="40"/>
      <c r="I96" s="4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5.75" x14ac:dyDescent="0.25">
      <c r="A97" s="40"/>
      <c r="B97" s="40"/>
      <c r="C97" s="40"/>
      <c r="D97" s="40"/>
      <c r="E97" s="40"/>
      <c r="F97" s="40"/>
      <c r="G97" s="40"/>
      <c r="H97" s="40"/>
      <c r="I97" s="4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5.75" x14ac:dyDescent="0.25">
      <c r="A98" s="40"/>
      <c r="B98" s="40"/>
      <c r="C98" s="40"/>
      <c r="D98" s="40"/>
      <c r="E98" s="40"/>
      <c r="F98" s="40"/>
      <c r="G98" s="40"/>
      <c r="H98" s="40"/>
      <c r="I98" s="4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5.75" x14ac:dyDescent="0.25">
      <c r="A99" s="40"/>
      <c r="B99" s="40"/>
      <c r="C99" s="40"/>
      <c r="D99" s="40"/>
      <c r="E99" s="40"/>
      <c r="F99" s="40"/>
      <c r="G99" s="40"/>
      <c r="H99" s="40"/>
      <c r="I99" s="4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5.75" x14ac:dyDescent="0.25">
      <c r="A100" s="40"/>
      <c r="B100" s="40"/>
      <c r="C100" s="40"/>
      <c r="D100" s="40"/>
      <c r="E100" s="40"/>
      <c r="F100" s="40"/>
      <c r="G100" s="40"/>
      <c r="H100" s="40"/>
      <c r="I100" s="4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5.75" x14ac:dyDescent="0.25">
      <c r="A101" s="40"/>
      <c r="B101" s="40"/>
      <c r="C101" s="40"/>
      <c r="D101" s="40"/>
      <c r="E101" s="40"/>
      <c r="F101" s="40"/>
      <c r="G101" s="40"/>
      <c r="H101" s="40"/>
      <c r="I101" s="4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5.75" x14ac:dyDescent="0.25">
      <c r="A102" s="40"/>
      <c r="B102" s="40"/>
      <c r="C102" s="40"/>
      <c r="D102" s="40"/>
      <c r="E102" s="40"/>
      <c r="F102" s="40"/>
      <c r="G102" s="40"/>
      <c r="H102" s="40"/>
      <c r="I102" s="4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5.75" x14ac:dyDescent="0.25">
      <c r="A103" s="40"/>
      <c r="B103" s="40"/>
      <c r="C103" s="40"/>
      <c r="D103" s="40"/>
      <c r="E103" s="40"/>
      <c r="F103" s="40"/>
      <c r="G103" s="40"/>
      <c r="H103" s="40"/>
      <c r="I103" s="4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5.75" x14ac:dyDescent="0.25">
      <c r="A104" s="40"/>
      <c r="B104" s="40"/>
      <c r="C104" s="40"/>
      <c r="D104" s="40"/>
      <c r="E104" s="40"/>
      <c r="F104" s="40"/>
      <c r="G104" s="40"/>
      <c r="H104" s="40"/>
      <c r="I104" s="4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5.75" x14ac:dyDescent="0.25">
      <c r="A105" s="40"/>
      <c r="B105" s="40"/>
      <c r="C105" s="40"/>
      <c r="D105" s="40"/>
      <c r="E105" s="40"/>
      <c r="F105" s="40"/>
      <c r="G105" s="40"/>
      <c r="H105" s="40"/>
      <c r="I105" s="4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5.75" x14ac:dyDescent="0.25">
      <c r="A106" s="40"/>
      <c r="B106" s="40"/>
      <c r="C106" s="40"/>
      <c r="D106" s="40"/>
      <c r="E106" s="40"/>
      <c r="F106" s="40"/>
      <c r="G106" s="40"/>
      <c r="H106" s="40"/>
      <c r="I106" s="4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5.75" x14ac:dyDescent="0.25">
      <c r="A107" s="40"/>
      <c r="B107" s="40"/>
      <c r="C107" s="40"/>
      <c r="D107" s="40"/>
      <c r="E107" s="40"/>
      <c r="F107" s="40"/>
      <c r="G107" s="40"/>
      <c r="H107" s="40"/>
      <c r="I107" s="4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5.75" x14ac:dyDescent="0.25">
      <c r="A108" s="40"/>
      <c r="B108" s="40"/>
      <c r="C108" s="40"/>
      <c r="D108" s="40"/>
      <c r="E108" s="40"/>
      <c r="F108" s="40"/>
      <c r="G108" s="40"/>
      <c r="H108" s="40"/>
      <c r="I108" s="4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5.75" x14ac:dyDescent="0.25">
      <c r="A109" s="40"/>
      <c r="B109" s="40"/>
      <c r="C109" s="40"/>
      <c r="D109" s="40"/>
      <c r="E109" s="40"/>
      <c r="F109" s="40"/>
      <c r="G109" s="40"/>
      <c r="H109" s="40"/>
      <c r="I109" s="4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5.75" x14ac:dyDescent="0.25">
      <c r="A110" s="40"/>
      <c r="B110" s="40"/>
      <c r="C110" s="40"/>
      <c r="D110" s="40"/>
      <c r="E110" s="40"/>
      <c r="F110" s="40"/>
      <c r="G110" s="40"/>
      <c r="H110" s="40"/>
      <c r="I110" s="4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5.75" x14ac:dyDescent="0.25">
      <c r="A111" s="40"/>
      <c r="B111" s="40"/>
      <c r="C111" s="40"/>
      <c r="D111" s="40"/>
      <c r="E111" s="40"/>
      <c r="F111" s="40"/>
      <c r="G111" s="40"/>
      <c r="H111" s="40"/>
      <c r="I111" s="4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5.75" x14ac:dyDescent="0.25">
      <c r="A112" s="40"/>
      <c r="B112" s="40"/>
      <c r="C112" s="40"/>
      <c r="D112" s="40"/>
      <c r="E112" s="40"/>
      <c r="F112" s="40"/>
      <c r="G112" s="40"/>
      <c r="H112" s="40"/>
      <c r="I112" s="4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5.75" x14ac:dyDescent="0.25">
      <c r="A113" s="40"/>
      <c r="B113" s="40"/>
      <c r="C113" s="40"/>
      <c r="D113" s="40"/>
      <c r="E113" s="40"/>
      <c r="F113" s="40"/>
      <c r="G113" s="40"/>
      <c r="H113" s="40"/>
      <c r="I113" s="4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5.75" x14ac:dyDescent="0.25">
      <c r="A114" s="40"/>
      <c r="B114" s="40"/>
      <c r="C114" s="40"/>
      <c r="D114" s="40"/>
      <c r="E114" s="40"/>
      <c r="F114" s="40"/>
      <c r="G114" s="40"/>
      <c r="H114" s="40"/>
      <c r="I114" s="4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5.75" x14ac:dyDescent="0.25">
      <c r="A115" s="40"/>
      <c r="B115" s="40"/>
      <c r="C115" s="40"/>
      <c r="D115" s="40"/>
      <c r="E115" s="40"/>
      <c r="F115" s="40"/>
      <c r="G115" s="40"/>
      <c r="H115" s="40"/>
      <c r="I115" s="4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5.75" x14ac:dyDescent="0.25">
      <c r="A116" s="40"/>
      <c r="B116" s="40"/>
      <c r="C116" s="40"/>
      <c r="D116" s="40"/>
      <c r="E116" s="40"/>
      <c r="F116" s="40"/>
      <c r="G116" s="40"/>
      <c r="H116" s="40"/>
      <c r="I116" s="4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5.75" x14ac:dyDescent="0.25">
      <c r="A117" s="40"/>
      <c r="B117" s="40"/>
      <c r="C117" s="40"/>
      <c r="D117" s="40"/>
      <c r="E117" s="40"/>
      <c r="F117" s="40"/>
      <c r="G117" s="40"/>
      <c r="H117" s="40"/>
      <c r="I117" s="4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5.75" x14ac:dyDescent="0.25">
      <c r="A118" s="40"/>
      <c r="B118" s="40"/>
      <c r="C118" s="40"/>
      <c r="D118" s="40"/>
      <c r="E118" s="40"/>
      <c r="F118" s="40"/>
      <c r="G118" s="40"/>
      <c r="H118" s="40"/>
      <c r="I118" s="4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5.75" x14ac:dyDescent="0.25">
      <c r="A119" s="40"/>
      <c r="B119" s="40"/>
      <c r="C119" s="40"/>
      <c r="D119" s="40"/>
      <c r="E119" s="40"/>
      <c r="F119" s="40"/>
      <c r="G119" s="40"/>
      <c r="H119" s="40"/>
      <c r="I119" s="4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5.75" x14ac:dyDescent="0.25">
      <c r="A120" s="40"/>
      <c r="B120" s="40"/>
      <c r="C120" s="40"/>
      <c r="D120" s="40"/>
      <c r="E120" s="40"/>
      <c r="F120" s="40"/>
      <c r="G120" s="40"/>
      <c r="H120" s="40"/>
      <c r="I120" s="4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5.75" x14ac:dyDescent="0.25">
      <c r="A121" s="40"/>
      <c r="B121" s="40"/>
      <c r="C121" s="40"/>
      <c r="D121" s="40"/>
      <c r="E121" s="40"/>
      <c r="F121" s="40"/>
      <c r="G121" s="40"/>
      <c r="H121" s="40"/>
      <c r="I121" s="4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5.75" x14ac:dyDescent="0.25">
      <c r="A122" s="40"/>
      <c r="B122" s="40"/>
      <c r="C122" s="40"/>
      <c r="D122" s="40"/>
      <c r="E122" s="40"/>
      <c r="F122" s="40"/>
      <c r="G122" s="40"/>
      <c r="H122" s="40"/>
      <c r="I122" s="4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5.75" x14ac:dyDescent="0.25">
      <c r="A123" s="40"/>
      <c r="B123" s="40"/>
      <c r="C123" s="40"/>
      <c r="D123" s="40"/>
      <c r="E123" s="40"/>
      <c r="F123" s="40"/>
      <c r="G123" s="40"/>
      <c r="H123" s="40"/>
      <c r="I123" s="4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5.75" x14ac:dyDescent="0.25">
      <c r="A124" s="40"/>
      <c r="B124" s="40"/>
      <c r="C124" s="40"/>
      <c r="D124" s="40"/>
      <c r="E124" s="40"/>
      <c r="F124" s="40"/>
      <c r="G124" s="40"/>
      <c r="H124" s="40"/>
      <c r="I124" s="4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5.75" x14ac:dyDescent="0.25">
      <c r="A125" s="40"/>
      <c r="B125" s="40"/>
      <c r="C125" s="40"/>
      <c r="D125" s="40"/>
      <c r="E125" s="40"/>
      <c r="F125" s="40"/>
      <c r="G125" s="40"/>
      <c r="H125" s="40"/>
      <c r="I125" s="4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5.75" x14ac:dyDescent="0.25">
      <c r="A126" s="40"/>
      <c r="B126" s="40"/>
      <c r="C126" s="40"/>
      <c r="D126" s="40"/>
      <c r="E126" s="40"/>
      <c r="F126" s="40"/>
      <c r="G126" s="40"/>
      <c r="H126" s="40"/>
      <c r="I126" s="4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5.75" x14ac:dyDescent="0.25">
      <c r="A127" s="40"/>
      <c r="B127" s="40"/>
      <c r="C127" s="40"/>
      <c r="D127" s="40"/>
      <c r="E127" s="40"/>
      <c r="F127" s="40"/>
      <c r="G127" s="40"/>
      <c r="H127" s="40"/>
      <c r="I127" s="4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5.75" x14ac:dyDescent="0.25">
      <c r="A128" s="40"/>
      <c r="B128" s="40"/>
      <c r="C128" s="40"/>
      <c r="D128" s="40"/>
      <c r="E128" s="40"/>
      <c r="F128" s="40"/>
      <c r="G128" s="40"/>
      <c r="H128" s="40"/>
      <c r="I128" s="4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5.75" x14ac:dyDescent="0.25">
      <c r="A129" s="40"/>
      <c r="B129" s="40"/>
      <c r="C129" s="40"/>
      <c r="D129" s="40"/>
      <c r="E129" s="40"/>
      <c r="F129" s="40"/>
      <c r="G129" s="40"/>
      <c r="H129" s="40"/>
      <c r="I129" s="4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5.75" x14ac:dyDescent="0.25">
      <c r="A130" s="40"/>
      <c r="B130" s="40"/>
      <c r="C130" s="40"/>
      <c r="D130" s="40"/>
      <c r="E130" s="40"/>
      <c r="F130" s="40"/>
      <c r="G130" s="40"/>
      <c r="H130" s="40"/>
      <c r="I130" s="4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5.75" x14ac:dyDescent="0.25">
      <c r="A131" s="40"/>
      <c r="B131" s="40"/>
      <c r="C131" s="40"/>
      <c r="D131" s="40"/>
      <c r="E131" s="40"/>
      <c r="F131" s="40"/>
      <c r="G131" s="40"/>
      <c r="H131" s="40"/>
      <c r="I131" s="4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5.75" x14ac:dyDescent="0.25">
      <c r="A132" s="40"/>
      <c r="B132" s="40"/>
      <c r="C132" s="40"/>
      <c r="D132" s="40"/>
      <c r="E132" s="40"/>
      <c r="F132" s="40"/>
      <c r="G132" s="40"/>
      <c r="H132" s="40"/>
      <c r="I132" s="4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5.75" x14ac:dyDescent="0.25">
      <c r="A133" s="40"/>
      <c r="B133" s="40"/>
      <c r="C133" s="40"/>
      <c r="D133" s="40"/>
      <c r="E133" s="40"/>
      <c r="F133" s="40"/>
      <c r="G133" s="40"/>
      <c r="H133" s="40"/>
      <c r="I133" s="4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5.75" x14ac:dyDescent="0.25">
      <c r="A134" s="40"/>
      <c r="B134" s="40"/>
      <c r="C134" s="40"/>
      <c r="D134" s="40"/>
      <c r="E134" s="40"/>
      <c r="F134" s="40"/>
      <c r="G134" s="40"/>
      <c r="H134" s="40"/>
      <c r="I134" s="4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5.75" x14ac:dyDescent="0.25">
      <c r="A135" s="40"/>
      <c r="B135" s="40"/>
      <c r="C135" s="40"/>
      <c r="D135" s="40"/>
      <c r="E135" s="40"/>
      <c r="F135" s="40"/>
      <c r="G135" s="40"/>
      <c r="H135" s="40"/>
      <c r="I135" s="4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5.75" x14ac:dyDescent="0.25">
      <c r="A136" s="40"/>
      <c r="B136" s="40"/>
      <c r="C136" s="40"/>
      <c r="D136" s="40"/>
      <c r="E136" s="40"/>
      <c r="F136" s="40"/>
      <c r="G136" s="40"/>
      <c r="H136" s="40"/>
      <c r="I136" s="4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5.75" x14ac:dyDescent="0.25">
      <c r="A137" s="40"/>
      <c r="B137" s="40"/>
      <c r="C137" s="40"/>
      <c r="D137" s="40"/>
      <c r="E137" s="40"/>
      <c r="F137" s="40"/>
      <c r="G137" s="40"/>
      <c r="H137" s="40"/>
      <c r="I137" s="4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5.75" x14ac:dyDescent="0.25">
      <c r="A138" s="40"/>
      <c r="B138" s="40"/>
      <c r="C138" s="40"/>
      <c r="D138" s="40"/>
      <c r="E138" s="40"/>
      <c r="F138" s="40"/>
      <c r="G138" s="40"/>
      <c r="H138" s="40"/>
      <c r="I138" s="4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5.75" x14ac:dyDescent="0.25">
      <c r="A139" s="40"/>
      <c r="B139" s="40"/>
      <c r="C139" s="40"/>
      <c r="D139" s="40"/>
      <c r="E139" s="40"/>
      <c r="F139" s="40"/>
      <c r="G139" s="40"/>
      <c r="H139" s="40"/>
      <c r="I139" s="4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5.75" x14ac:dyDescent="0.25">
      <c r="A140" s="40"/>
      <c r="B140" s="40"/>
      <c r="C140" s="40"/>
      <c r="D140" s="40"/>
      <c r="E140" s="40"/>
      <c r="F140" s="40"/>
      <c r="G140" s="40"/>
      <c r="H140" s="40"/>
      <c r="I140" s="4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5.75" x14ac:dyDescent="0.25">
      <c r="A141" s="40"/>
      <c r="B141" s="40"/>
      <c r="C141" s="40"/>
      <c r="D141" s="40"/>
      <c r="E141" s="40"/>
      <c r="F141" s="40"/>
      <c r="G141" s="40"/>
      <c r="H141" s="40"/>
      <c r="I141" s="4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5.75" x14ac:dyDescent="0.25">
      <c r="A142" s="40"/>
      <c r="B142" s="40"/>
      <c r="C142" s="40"/>
      <c r="D142" s="40"/>
      <c r="E142" s="40"/>
      <c r="F142" s="40"/>
      <c r="G142" s="40"/>
      <c r="H142" s="40"/>
      <c r="I142" s="4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5.75" x14ac:dyDescent="0.25">
      <c r="A143" s="40"/>
      <c r="B143" s="40"/>
      <c r="C143" s="40"/>
      <c r="D143" s="40"/>
      <c r="E143" s="40"/>
      <c r="F143" s="40"/>
      <c r="G143" s="40"/>
      <c r="H143" s="40"/>
      <c r="I143" s="4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5.75" x14ac:dyDescent="0.25">
      <c r="A144" s="40"/>
      <c r="B144" s="40"/>
      <c r="C144" s="40"/>
      <c r="D144" s="40"/>
      <c r="E144" s="40"/>
      <c r="F144" s="40"/>
      <c r="G144" s="40"/>
      <c r="H144" s="40"/>
      <c r="I144" s="4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5.75" x14ac:dyDescent="0.25">
      <c r="A145" s="40"/>
      <c r="B145" s="40"/>
      <c r="C145" s="40"/>
      <c r="D145" s="40"/>
      <c r="E145" s="40"/>
      <c r="F145" s="40"/>
      <c r="G145" s="40"/>
      <c r="H145" s="40"/>
      <c r="I145" s="4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5.75" x14ac:dyDescent="0.25">
      <c r="A146" s="40"/>
      <c r="B146" s="40"/>
      <c r="C146" s="40"/>
      <c r="D146" s="40"/>
      <c r="E146" s="40"/>
      <c r="F146" s="40"/>
      <c r="G146" s="40"/>
      <c r="H146" s="40"/>
      <c r="I146" s="4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5.75" x14ac:dyDescent="0.25">
      <c r="A147" s="40"/>
      <c r="B147" s="40"/>
      <c r="C147" s="40"/>
      <c r="D147" s="40"/>
      <c r="E147" s="40"/>
      <c r="F147" s="40"/>
      <c r="G147" s="40"/>
      <c r="H147" s="40"/>
      <c r="I147" s="4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5.75" x14ac:dyDescent="0.25">
      <c r="A148" s="40"/>
      <c r="B148" s="40"/>
      <c r="C148" s="40"/>
      <c r="D148" s="40"/>
      <c r="E148" s="40"/>
      <c r="F148" s="40"/>
      <c r="G148" s="40"/>
      <c r="H148" s="40"/>
      <c r="I148" s="4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5.75" x14ac:dyDescent="0.25">
      <c r="A149" s="40"/>
      <c r="B149" s="40"/>
      <c r="C149" s="40"/>
      <c r="D149" s="40"/>
      <c r="E149" s="40"/>
      <c r="F149" s="40"/>
      <c r="G149" s="40"/>
      <c r="H149" s="40"/>
      <c r="I149" s="4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5.75" x14ac:dyDescent="0.25">
      <c r="A150" s="40"/>
      <c r="B150" s="40"/>
      <c r="C150" s="40"/>
      <c r="D150" s="40"/>
      <c r="E150" s="40"/>
      <c r="F150" s="40"/>
      <c r="G150" s="40"/>
      <c r="H150" s="40"/>
      <c r="I150" s="4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5.75" x14ac:dyDescent="0.25">
      <c r="A151" s="40"/>
      <c r="B151" s="40"/>
      <c r="C151" s="40"/>
      <c r="D151" s="40"/>
      <c r="E151" s="40"/>
      <c r="F151" s="40"/>
      <c r="G151" s="40"/>
      <c r="H151" s="40"/>
      <c r="I151" s="4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5.75" x14ac:dyDescent="0.25">
      <c r="A152" s="40"/>
      <c r="B152" s="40"/>
      <c r="C152" s="40"/>
      <c r="D152" s="40"/>
      <c r="E152" s="40"/>
      <c r="F152" s="40"/>
      <c r="G152" s="40"/>
      <c r="H152" s="40"/>
      <c r="I152" s="4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5.75" x14ac:dyDescent="0.25">
      <c r="A153" s="40"/>
      <c r="B153" s="40"/>
      <c r="C153" s="40"/>
      <c r="D153" s="40"/>
      <c r="E153" s="40"/>
      <c r="F153" s="40"/>
      <c r="G153" s="40"/>
      <c r="H153" s="40"/>
      <c r="I153" s="4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5.75" x14ac:dyDescent="0.25">
      <c r="A154" s="40"/>
      <c r="B154" s="40"/>
      <c r="C154" s="40"/>
      <c r="D154" s="40"/>
      <c r="E154" s="40"/>
      <c r="F154" s="40"/>
      <c r="G154" s="40"/>
      <c r="H154" s="40"/>
      <c r="I154" s="4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5.75" x14ac:dyDescent="0.25">
      <c r="A155" s="40"/>
      <c r="B155" s="40"/>
      <c r="C155" s="40"/>
      <c r="D155" s="40"/>
      <c r="E155" s="40"/>
      <c r="F155" s="40"/>
      <c r="G155" s="40"/>
      <c r="H155" s="40"/>
      <c r="I155" s="4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</sheetData>
  <mergeCells count="35">
    <mergeCell ref="A22:B22"/>
    <mergeCell ref="A23:B24"/>
    <mergeCell ref="A25:B25"/>
    <mergeCell ref="A26:B27"/>
    <mergeCell ref="H15:H19"/>
    <mergeCell ref="I15:I17"/>
    <mergeCell ref="A18:A19"/>
    <mergeCell ref="I18:I19"/>
    <mergeCell ref="H13:H14"/>
    <mergeCell ref="I13:I14"/>
    <mergeCell ref="C10:D10"/>
    <mergeCell ref="E10:F10"/>
    <mergeCell ref="C11:D11"/>
    <mergeCell ref="E11:F11"/>
    <mergeCell ref="C8:D8"/>
    <mergeCell ref="E8:F8"/>
    <mergeCell ref="C9:D9"/>
    <mergeCell ref="E9:F9"/>
    <mergeCell ref="I4:I11"/>
    <mergeCell ref="C5:D5"/>
    <mergeCell ref="E5:F5"/>
    <mergeCell ref="C6:D6"/>
    <mergeCell ref="E6:F6"/>
    <mergeCell ref="C7:D7"/>
    <mergeCell ref="E7:F7"/>
    <mergeCell ref="C4:D4"/>
    <mergeCell ref="E4:F4"/>
    <mergeCell ref="H4:H7"/>
    <mergeCell ref="E2:F2"/>
    <mergeCell ref="H2:H3"/>
    <mergeCell ref="I2:I3"/>
    <mergeCell ref="C2:D2"/>
    <mergeCell ref="A1:I1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Экономист1</cp:lastModifiedBy>
  <dcterms:created xsi:type="dcterms:W3CDTF">2019-01-10T05:34:04Z</dcterms:created>
  <dcterms:modified xsi:type="dcterms:W3CDTF">2019-01-10T05:39:08Z</dcterms:modified>
</cp:coreProperties>
</file>